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0" windowWidth="4815" windowHeight="5205" activeTab="0"/>
  </bookViews>
  <sheets>
    <sheet name="RANKING" sheetId="1" r:id="rId1"/>
    <sheet name="WIG20" sheetId="2" r:id="rId2"/>
    <sheet name="MIDWIG" sheetId="3" r:id="rId3"/>
  </sheets>
  <definedNames>
    <definedName name="_xlnm.Print_Area" localSheetId="2">'MIDWIG'!$B$2:$E$56</definedName>
    <definedName name="_xlnm.Print_Area" localSheetId="0">'RANKING'!$E$2:$P$129</definedName>
    <definedName name="_xlnm.Print_Area" localSheetId="1">'WIG20'!$A$1:$F$35</definedName>
    <definedName name="_xlnm.Print_Titles" localSheetId="0">'RANKING'!$5:$6</definedName>
  </definedNames>
  <calcPr fullCalcOnLoad="1"/>
</workbook>
</file>

<file path=xl/sharedStrings.xml><?xml version="1.0" encoding="utf-8"?>
<sst xmlns="http://schemas.openxmlformats.org/spreadsheetml/2006/main" count="383" uniqueCount="272">
  <si>
    <t xml:space="preserve">Lista uczestników indeksu MIDWIG </t>
  </si>
  <si>
    <t>Lp.</t>
  </si>
  <si>
    <t xml:space="preserve">Spółka giełdowa </t>
  </si>
  <si>
    <t>Kod ISIN akcji</t>
  </si>
  <si>
    <t>Pakiet akcji</t>
  </si>
  <si>
    <t>OUT</t>
  </si>
  <si>
    <t>IN</t>
  </si>
  <si>
    <t>BRE</t>
  </si>
  <si>
    <t>PLBRE0000012</t>
  </si>
  <si>
    <t>ŻYWIEC</t>
  </si>
  <si>
    <t>OKOCIM</t>
  </si>
  <si>
    <t>PBK</t>
  </si>
  <si>
    <t>PLPBK0000013</t>
  </si>
  <si>
    <t>SOFTBANK</t>
  </si>
  <si>
    <t>ŚWIECIE</t>
  </si>
  <si>
    <t>PLKRDTB00011</t>
  </si>
  <si>
    <t>FARMFOOD</t>
  </si>
  <si>
    <t>STALEXPORT</t>
  </si>
  <si>
    <t>WBK</t>
  </si>
  <si>
    <t>PLWBK0000019</t>
  </si>
  <si>
    <t>RAFAKO</t>
  </si>
  <si>
    <t>GRAJEWO</t>
  </si>
  <si>
    <t>BOŚ</t>
  </si>
  <si>
    <t>PLBOS0000019</t>
  </si>
  <si>
    <t>ZASADA</t>
  </si>
  <si>
    <t>VISTULA</t>
  </si>
  <si>
    <t>COMPUTERLAND</t>
  </si>
  <si>
    <t>PLCMPLD00016</t>
  </si>
  <si>
    <t>PLOKOCM00018</t>
  </si>
  <si>
    <t>PLCELZA00018</t>
  </si>
  <si>
    <t>JELFA</t>
  </si>
  <si>
    <t>PLJELFA00015</t>
  </si>
  <si>
    <t>PLSTLEX00019</t>
  </si>
  <si>
    <t>OPTIMUS</t>
  </si>
  <si>
    <t>PLOPTMS00012</t>
  </si>
  <si>
    <t>PLBFKBL00017</t>
  </si>
  <si>
    <t>ELEKTROBUDOWA</t>
  </si>
  <si>
    <t>PLELTBD00017</t>
  </si>
  <si>
    <t>KĘTY</t>
  </si>
  <si>
    <t>PLKETY000011</t>
  </si>
  <si>
    <t>AMICA</t>
  </si>
  <si>
    <t>PLAMICA00010</t>
  </si>
  <si>
    <t>IZOLACJA</t>
  </si>
  <si>
    <t>ANIMEX</t>
  </si>
  <si>
    <t>WARTA</t>
  </si>
  <si>
    <t>PLWARTA00014</t>
  </si>
  <si>
    <t>JUTRZENKA</t>
  </si>
  <si>
    <t>PLJTRZN00011</t>
  </si>
  <si>
    <t>KROSNO</t>
  </si>
  <si>
    <t>PGF</t>
  </si>
  <si>
    <t>PLMEDCS00015</t>
  </si>
  <si>
    <t>NOMI</t>
  </si>
  <si>
    <t>ROLIMPEX</t>
  </si>
  <si>
    <t>PLRLMPX00012</t>
  </si>
  <si>
    <t>LENTEX</t>
  </si>
  <si>
    <t>PLLENTX00010</t>
  </si>
  <si>
    <t>PLMSTWS00019</t>
  </si>
  <si>
    <t>PLZPW0000017</t>
  </si>
  <si>
    <t>PLMSTZB00018</t>
  </si>
  <si>
    <t>FORTE</t>
  </si>
  <si>
    <t>POLAR</t>
  </si>
  <si>
    <t>AMERBANK</t>
  </si>
  <si>
    <t>SOKOŁÓW</t>
  </si>
  <si>
    <t>PLSOKLW00019</t>
  </si>
  <si>
    <t>RELPOL</t>
  </si>
  <si>
    <t>IMPEXMETAL</t>
  </si>
  <si>
    <t>PLIMPXM00019</t>
  </si>
  <si>
    <t>ECHO</t>
  </si>
  <si>
    <t>PLECHPS00019</t>
  </si>
  <si>
    <t>SANOK</t>
  </si>
  <si>
    <t>KPBP-BICK</t>
  </si>
  <si>
    <t xml:space="preserve">Lista rezerwowa indeksu MIDWIG </t>
  </si>
  <si>
    <t>WILBO</t>
  </si>
  <si>
    <t>FERRUM</t>
  </si>
  <si>
    <t>ZEW</t>
  </si>
  <si>
    <t xml:space="preserve">Lista uczestników indeksu WIG20 </t>
  </si>
  <si>
    <t>PLTLKPL00017</t>
  </si>
  <si>
    <t>ELEKTRIM</t>
  </si>
  <si>
    <t>PLELTIM00013</t>
  </si>
  <si>
    <t>HANDLOWY</t>
  </si>
  <si>
    <t>PLBH00000012</t>
  </si>
  <si>
    <t>PEKAO</t>
  </si>
  <si>
    <t>PLPEKAO00016</t>
  </si>
  <si>
    <t>BPH</t>
  </si>
  <si>
    <t>KGHM</t>
  </si>
  <si>
    <t>PLKGHM000017</t>
  </si>
  <si>
    <t>BIG-BG</t>
  </si>
  <si>
    <t>PLBIG0000016</t>
  </si>
  <si>
    <t>BSK</t>
  </si>
  <si>
    <t>POLIFARB-CW.</t>
  </si>
  <si>
    <t>PROKOM</t>
  </si>
  <si>
    <t>PLPROKM00013</t>
  </si>
  <si>
    <t>DĘBICA</t>
  </si>
  <si>
    <t>PLDEBCA00016</t>
  </si>
  <si>
    <t>PLZYWIC00016</t>
  </si>
  <si>
    <t>AGROS</t>
  </si>
  <si>
    <t>ORBIS</t>
  </si>
  <si>
    <t>PLORBIS00014</t>
  </si>
  <si>
    <t>BUDIMEX</t>
  </si>
  <si>
    <t>STOMIL</t>
  </si>
  <si>
    <t>PLSOFTB00016</t>
  </si>
  <si>
    <t>EXBUD</t>
  </si>
  <si>
    <t>PLEXBUD00010</t>
  </si>
  <si>
    <t xml:space="preserve">Lista rezerwowa indeksu WIG20 </t>
  </si>
  <si>
    <t xml:space="preserve">Miejsce w rankingu </t>
  </si>
  <si>
    <t xml:space="preserve">SPÓŁKA </t>
  </si>
  <si>
    <t>Udział w obrotach /1 (%)</t>
  </si>
  <si>
    <t>Udział w kapitalizacji /2 (%)</t>
  </si>
  <si>
    <t>Punkty rankingowe     0,6*[3]+0,4*[4]</t>
  </si>
  <si>
    <t xml:space="preserve">Punkty w rankingu zmodyfikowanym </t>
  </si>
  <si>
    <t xml:space="preserve">Uczestnik indeksu WIG20 </t>
  </si>
  <si>
    <t xml:space="preserve">Uczestnik indeksu MIDWIG  </t>
  </si>
  <si>
    <t>[1]</t>
  </si>
  <si>
    <t>[2]</t>
  </si>
  <si>
    <t>[3]</t>
  </si>
  <si>
    <t>[4]</t>
  </si>
  <si>
    <t>[5]</t>
  </si>
  <si>
    <t>[6]</t>
  </si>
  <si>
    <t>INDEKS_STARY</t>
  </si>
  <si>
    <t>INDEKS_NOWY</t>
  </si>
  <si>
    <t>[7]</t>
  </si>
  <si>
    <t>[8]</t>
  </si>
  <si>
    <t>TP SA</t>
  </si>
  <si>
    <t>ELE</t>
  </si>
  <si>
    <t>UNI</t>
  </si>
  <si>
    <t>MOE</t>
  </si>
  <si>
    <t>WED</t>
  </si>
  <si>
    <t>BUD</t>
  </si>
  <si>
    <t>STA</t>
  </si>
  <si>
    <t>BIG</t>
  </si>
  <si>
    <t>CEL</t>
  </si>
  <si>
    <t>AGR</t>
  </si>
  <si>
    <t>OPT</t>
  </si>
  <si>
    <t>OKO</t>
  </si>
  <si>
    <t>STO</t>
  </si>
  <si>
    <t>DEB</t>
  </si>
  <si>
    <t>GOR</t>
  </si>
  <si>
    <t>BAG</t>
  </si>
  <si>
    <t>POL</t>
  </si>
  <si>
    <t>LEN</t>
  </si>
  <si>
    <t>ELB</t>
  </si>
  <si>
    <t>COM</t>
  </si>
  <si>
    <t>ZYW</t>
  </si>
  <si>
    <t>KAA</t>
  </si>
  <si>
    <t>JUT</t>
  </si>
  <si>
    <t>POW</t>
  </si>
  <si>
    <t>EXB</t>
  </si>
  <si>
    <t>KET</t>
  </si>
  <si>
    <t>JEL</t>
  </si>
  <si>
    <t>BOS</t>
  </si>
  <si>
    <t>IZO</t>
  </si>
  <si>
    <t>MOK</t>
  </si>
  <si>
    <t>ANI</t>
  </si>
  <si>
    <t>FOR</t>
  </si>
  <si>
    <t>SAN</t>
  </si>
  <si>
    <t>POF</t>
  </si>
  <si>
    <t>SOK</t>
  </si>
  <si>
    <t>ROL</t>
  </si>
  <si>
    <t>MOX</t>
  </si>
  <si>
    <t>ZAS</t>
  </si>
  <si>
    <t>WAR</t>
  </si>
  <si>
    <t>RAF</t>
  </si>
  <si>
    <t>KRE</t>
  </si>
  <si>
    <t>IRE</t>
  </si>
  <si>
    <t>SWA</t>
  </si>
  <si>
    <t>POX</t>
  </si>
  <si>
    <t>WAWEL</t>
  </si>
  <si>
    <t>MORLINY</t>
  </si>
  <si>
    <t>KRUSZWICA</t>
  </si>
  <si>
    <t>BORYSZEW</t>
  </si>
  <si>
    <t>AMS</t>
  </si>
  <si>
    <t>BK</t>
  </si>
  <si>
    <t>MENNICA</t>
  </si>
  <si>
    <t>STALPRODUKT</t>
  </si>
  <si>
    <t>IRENA</t>
  </si>
  <si>
    <t>INDYKPOL</t>
  </si>
  <si>
    <t>ATLANTIS</t>
  </si>
  <si>
    <t>DROSED</t>
  </si>
  <si>
    <t>OCEAN</t>
  </si>
  <si>
    <t>PAGED</t>
  </si>
  <si>
    <t>GPRD</t>
  </si>
  <si>
    <t>LG PETRO</t>
  </si>
  <si>
    <t>WÓLCZANKA</t>
  </si>
  <si>
    <t>PROCHEM</t>
  </si>
  <si>
    <t>PEPEES</t>
  </si>
  <si>
    <t>OŁAWA</t>
  </si>
  <si>
    <t>CERSANIT</t>
  </si>
  <si>
    <t>KABLE</t>
  </si>
  <si>
    <t>BWR</t>
  </si>
  <si>
    <t>REMAK</t>
  </si>
  <si>
    <t>SWARZĘDZ</t>
  </si>
  <si>
    <t>PRÓCHNIK</t>
  </si>
  <si>
    <t>NOVITA</t>
  </si>
  <si>
    <t>ELZAB</t>
  </si>
  <si>
    <t>ROPCZYCE</t>
  </si>
  <si>
    <t>HUTMEN</t>
  </si>
  <si>
    <t>COMPENSA</t>
  </si>
  <si>
    <t>ESPEBEPE</t>
  </si>
  <si>
    <t>TONSIL</t>
  </si>
  <si>
    <t>BEST</t>
  </si>
  <si>
    <t>BEŁCHATÓW</t>
  </si>
  <si>
    <t>PEKPOL</t>
  </si>
  <si>
    <t>OBORNIKI</t>
  </si>
  <si>
    <t>BYTOM</t>
  </si>
  <si>
    <t>/2 na dzień rankingu dla rynku podstawowego bez funduszy inwestycyjnych na podstawie kursu jednolitego</t>
  </si>
  <si>
    <t>PKN</t>
  </si>
  <si>
    <t>AGORA</t>
  </si>
  <si>
    <t>KABLEHOLD</t>
  </si>
  <si>
    <t>KREDYT B. S.A.</t>
  </si>
  <si>
    <t>MOSTOSTAL EXP.</t>
  </si>
  <si>
    <t>MOSTOSTAL ZAB.</t>
  </si>
  <si>
    <t>MOSTOSTAL WAR.</t>
  </si>
  <si>
    <t>POLFA KUTNO</t>
  </si>
  <si>
    <t>ORFE</t>
  </si>
  <si>
    <t>FARMACOL</t>
  </si>
  <si>
    <t>MOSTOSTAL GD.</t>
  </si>
  <si>
    <t>PROSPER</t>
  </si>
  <si>
    <t>ENERGOMONTAŻ PŁD.</t>
  </si>
  <si>
    <t>MOSTOSTAL SDL.</t>
  </si>
  <si>
    <t>MOSTOSTAL PŁ</t>
  </si>
  <si>
    <t>ENERGOMONTAŻ PŁN.</t>
  </si>
  <si>
    <t>CENTROZAP</t>
  </si>
  <si>
    <t>HYDROBUDOWA GD</t>
  </si>
  <si>
    <t>ELEKTROMONTAŻ EXP.</t>
  </si>
  <si>
    <t>ELEKTROMONTAŻ WAR.</t>
  </si>
  <si>
    <t>w20</t>
  </si>
  <si>
    <t>mid</t>
  </si>
  <si>
    <t>PLPKN0000018</t>
  </si>
  <si>
    <t>PLAGORA00067</t>
  </si>
  <si>
    <t>PLBPH0000019</t>
  </si>
  <si>
    <t>PLBSK0000017</t>
  </si>
  <si>
    <t>PLMSTEX00017</t>
  </si>
  <si>
    <t>PLSTLOL00013</t>
  </si>
  <si>
    <t>PLAGROS00010</t>
  </si>
  <si>
    <t>PLBUDMX00013</t>
  </si>
  <si>
    <t>PLPLFCS00018</t>
  </si>
  <si>
    <t>PLCRSNT00011</t>
  </si>
  <si>
    <t>PLAMS0000031</t>
  </si>
  <si>
    <t>PLRAFAK00018</t>
  </si>
  <si>
    <t>PLIRENA00018</t>
  </si>
  <si>
    <t>PLFRMCL00066</t>
  </si>
  <si>
    <t>COMARCH</t>
  </si>
  <si>
    <t>MPEC</t>
  </si>
  <si>
    <t>STER PROJEKT</t>
  </si>
  <si>
    <t>PLMPEC000027</t>
  </si>
  <si>
    <t>PLCOMAR00012</t>
  </si>
  <si>
    <t>PLSTRPR00014</t>
  </si>
  <si>
    <t>PLBWR0000014</t>
  </si>
  <si>
    <t>PLPTRBK00015</t>
  </si>
  <si>
    <t>NETIA</t>
  </si>
  <si>
    <t>EFL</t>
  </si>
  <si>
    <t>KOGENERACJA</t>
  </si>
  <si>
    <t>STER-PRO</t>
  </si>
  <si>
    <t>FORTIS</t>
  </si>
  <si>
    <t>PLNETIA00014</t>
  </si>
  <si>
    <t>PLSTLPD00017</t>
  </si>
  <si>
    <t>PLEFL0000016</t>
  </si>
  <si>
    <t>PLKGNRC00015</t>
  </si>
  <si>
    <t>Załącznik 2</t>
  </si>
  <si>
    <t>po 15/12/00</t>
  </si>
  <si>
    <t>do 15/12/00</t>
  </si>
  <si>
    <t>MITEX</t>
  </si>
  <si>
    <t>Ranking indeksu WIG20  (stan na 31.10.00)</t>
  </si>
  <si>
    <t>/1 za okres 3 miesięcy (sierpień 2000 - październik 2000) dla rynku podstawowego bez funduszy inwestycyjnych w systemach jednolitym i ciągłym</t>
  </si>
  <si>
    <r>
      <t>po 15 grudnia 2000 (</t>
    </r>
    <r>
      <rPr>
        <sz val="10"/>
        <rFont val="Times New Roman CE"/>
        <family val="1"/>
      </rPr>
      <t>po korekcie</t>
    </r>
    <r>
      <rPr>
        <sz val="12"/>
        <rFont val="Times New Roman CE"/>
        <family val="1"/>
      </rPr>
      <t>)</t>
    </r>
  </si>
  <si>
    <t>PLMNNCP00011</t>
  </si>
  <si>
    <t>BANK KOMUNALNY</t>
  </si>
  <si>
    <t>PLATLNT00016</t>
  </si>
  <si>
    <t>PLMITEX00018</t>
  </si>
  <si>
    <t>PLBKMNL00018</t>
  </si>
  <si>
    <t>po 14/11/00</t>
  </si>
  <si>
    <t>do 14/11/00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</si>
</sst>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&quot;     &quot;"/>
    <numFmt numFmtId="175" formatCode="0.00&quot;   &quot;"/>
    <numFmt numFmtId="176" formatCode="0.00&quot;     &quot;"/>
    <numFmt numFmtId="177" formatCode="0&quot;      &quot;"/>
    <numFmt numFmtId="178" formatCode="#,##0.0"/>
    <numFmt numFmtId="179" formatCode="0.000&quot;     &quot;"/>
    <numFmt numFmtId="180" formatCode="0.0000"/>
    <numFmt numFmtId="181" formatCode="0.0"/>
    <numFmt numFmtId="182" formatCode="0.00&quot;       &quot;"/>
    <numFmt numFmtId="183" formatCode="0.00&quot;         &quot;"/>
    <numFmt numFmtId="184" formatCode="0.00&quot;            &quot;"/>
    <numFmt numFmtId="185" formatCode="0.00&quot;          &quot;"/>
    <numFmt numFmtId="186" formatCode="0.00000"/>
    <numFmt numFmtId="187" formatCode="0.000"/>
    <numFmt numFmtId="188" formatCode="0.00000000"/>
    <numFmt numFmtId="189" formatCode="0.0000000"/>
    <numFmt numFmtId="190" formatCode="0.000000"/>
    <numFmt numFmtId="191" formatCode="0.0&quot;     &quot;"/>
    <numFmt numFmtId="192" formatCode="0.0000&quot;     &quot;"/>
    <numFmt numFmtId="193" formatCode="#,##0.00,,"/>
    <numFmt numFmtId="194" formatCode="\'\ "/>
    <numFmt numFmtId="195" formatCode="0&quot;       &quot;"/>
    <numFmt numFmtId="196" formatCode="0&quot;        &quot;"/>
    <numFmt numFmtId="197" formatCode="0.0&quot; &quot;;\-0.0,;&quot;---    &quot;"/>
    <numFmt numFmtId="198" formatCode="0&quot; &quot;;\-0,;&quot;---    &quot;"/>
    <numFmt numFmtId="199" formatCode="0&quot;    &quot;;\-0,;&quot;---    &quot;"/>
    <numFmt numFmtId="200" formatCode="0&quot;      &quot;;\-0,;&quot;---      &quot;"/>
    <numFmt numFmtId="201" formatCode="0&quot; &quot;"/>
    <numFmt numFmtId="202" formatCode="#,##0&quot;   &quot;"/>
    <numFmt numFmtId="203" formatCode="General_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sz val="12"/>
      <name val="Arial CE"/>
      <family val="2"/>
    </font>
    <font>
      <sz val="16"/>
      <name val="Arial CE"/>
      <family val="2"/>
    </font>
    <font>
      <b/>
      <sz val="10"/>
      <name val="Times New Roman CE"/>
      <family val="0"/>
    </font>
    <font>
      <sz val="10"/>
      <color indexed="12"/>
      <name val="Courier"/>
      <family val="0"/>
    </font>
    <font>
      <sz val="10"/>
      <color indexed="8"/>
      <name val="Times New Roman CE"/>
      <family val="1"/>
    </font>
    <font>
      <b/>
      <sz val="12"/>
      <name val="Arial CE"/>
      <family val="2"/>
    </font>
    <font>
      <sz val="14"/>
      <name val="Arial CE"/>
      <family val="2"/>
    </font>
    <font>
      <sz val="11"/>
      <color indexed="12"/>
      <name val="Courier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12"/>
      <name val="Courier"/>
      <family val="0"/>
    </font>
    <font>
      <i/>
      <sz val="11"/>
      <name val="Arial CE"/>
      <family val="2"/>
    </font>
    <font>
      <sz val="11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</fills>
  <borders count="54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79" fontId="8" fillId="0" borderId="2" xfId="0" applyNumberFormat="1" applyFont="1" applyBorder="1" applyAlignment="1">
      <alignment horizontal="center" vertical="center" wrapText="1"/>
    </xf>
    <xf numFmtId="179" fontId="8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5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/>
    </xf>
    <xf numFmtId="179" fontId="8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9" fillId="0" borderId="9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201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/>
    </xf>
    <xf numFmtId="202" fontId="11" fillId="0" borderId="17" xfId="0" applyNumberFormat="1" applyFont="1" applyBorder="1" applyAlignment="1">
      <alignment/>
    </xf>
    <xf numFmtId="201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1" fontId="9" fillId="0" borderId="19" xfId="0" applyNumberFormat="1" applyFont="1" applyBorder="1" applyAlignment="1">
      <alignment/>
    </xf>
    <xf numFmtId="202" fontId="11" fillId="0" borderId="20" xfId="0" applyNumberFormat="1" applyFont="1" applyBorder="1" applyAlignment="1">
      <alignment/>
    </xf>
    <xf numFmtId="20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10" fillId="0" borderId="9" xfId="0" applyFont="1" applyBorder="1" applyAlignment="1">
      <alignment horizontal="centerContinuous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" fontId="0" fillId="0" borderId="0" xfId="0" applyNumberFormat="1" applyAlignment="1">
      <alignment/>
    </xf>
    <xf numFmtId="203" fontId="16" fillId="0" borderId="0" xfId="0" applyNumberFormat="1" applyFont="1" applyAlignment="1" applyProtection="1">
      <alignment horizontal="left"/>
      <protection locked="0"/>
    </xf>
    <xf numFmtId="203" fontId="17" fillId="0" borderId="0" xfId="0" applyNumberFormat="1" applyFont="1" applyAlignment="1" applyProtection="1">
      <alignment horizontal="left"/>
      <protection locked="0"/>
    </xf>
    <xf numFmtId="179" fontId="8" fillId="0" borderId="21" xfId="0" applyNumberFormat="1" applyFont="1" applyBorder="1" applyAlignment="1">
      <alignment horizontal="center" vertical="center" wrapText="1"/>
    </xf>
    <xf numFmtId="179" fontId="5" fillId="0" borderId="21" xfId="0" applyNumberFormat="1" applyFont="1" applyFill="1" applyBorder="1" applyAlignment="1">
      <alignment horizontal="center" vertical="center" wrapText="1"/>
    </xf>
    <xf numFmtId="179" fontId="8" fillId="0" borderId="22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1" fontId="8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201" fontId="9" fillId="0" borderId="24" xfId="0" applyNumberFormat="1" applyFont="1" applyBorder="1" applyAlignment="1">
      <alignment/>
    </xf>
    <xf numFmtId="0" fontId="9" fillId="0" borderId="25" xfId="0" applyFont="1" applyBorder="1" applyAlignment="1">
      <alignment/>
    </xf>
    <xf numFmtId="1" fontId="9" fillId="0" borderId="25" xfId="0" applyNumberFormat="1" applyFont="1" applyBorder="1" applyAlignment="1">
      <alignment/>
    </xf>
    <xf numFmtId="202" fontId="11" fillId="0" borderId="26" xfId="0" applyNumberFormat="1" applyFont="1" applyBorder="1" applyAlignment="1">
      <alignment/>
    </xf>
    <xf numFmtId="0" fontId="19" fillId="0" borderId="0" xfId="0" applyFont="1" applyAlignment="1">
      <alignment/>
    </xf>
    <xf numFmtId="203" fontId="20" fillId="0" borderId="0" xfId="0" applyNumberFormat="1" applyFont="1" applyAlignment="1" applyProtection="1">
      <alignment horizontal="left"/>
      <protection locked="0"/>
    </xf>
    <xf numFmtId="0" fontId="21" fillId="0" borderId="0" xfId="0" applyFont="1" applyFill="1" applyAlignment="1">
      <alignment/>
    </xf>
    <xf numFmtId="174" fontId="21" fillId="0" borderId="27" xfId="0" applyNumberFormat="1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left" vertical="center"/>
    </xf>
    <xf numFmtId="182" fontId="21" fillId="0" borderId="28" xfId="0" applyNumberFormat="1" applyFont="1" applyFill="1" applyBorder="1" applyAlignment="1">
      <alignment horizontal="right" vertical="center"/>
    </xf>
    <xf numFmtId="182" fontId="22" fillId="0" borderId="28" xfId="0" applyNumberFormat="1" applyFont="1" applyFill="1" applyBorder="1" applyAlignment="1">
      <alignment horizontal="right" vertical="center"/>
    </xf>
    <xf numFmtId="0" fontId="20" fillId="0" borderId="0" xfId="0" applyFont="1" applyAlignment="1" applyProtection="1">
      <alignment/>
      <protection locked="0"/>
    </xf>
    <xf numFmtId="9" fontId="21" fillId="0" borderId="29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9" fontId="21" fillId="0" borderId="30" xfId="0" applyNumberFormat="1" applyFont="1" applyFill="1" applyBorder="1" applyAlignment="1">
      <alignment horizontal="center"/>
    </xf>
    <xf numFmtId="182" fontId="22" fillId="0" borderId="28" xfId="0" applyNumberFormat="1" applyFont="1" applyFill="1" applyBorder="1" applyAlignment="1">
      <alignment horizontal="right" vertical="center"/>
    </xf>
    <xf numFmtId="182" fontId="21" fillId="0" borderId="28" xfId="0" applyNumberFormat="1" applyFont="1" applyFill="1" applyBorder="1" applyAlignment="1">
      <alignment horizontal="right" vertical="center"/>
    </xf>
    <xf numFmtId="174" fontId="21" fillId="0" borderId="31" xfId="0" applyNumberFormat="1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left" vertical="center"/>
    </xf>
    <xf numFmtId="182" fontId="21" fillId="0" borderId="32" xfId="0" applyNumberFormat="1" applyFont="1" applyFill="1" applyBorder="1" applyAlignment="1">
      <alignment horizontal="right" vertical="center"/>
    </xf>
    <xf numFmtId="182" fontId="22" fillId="0" borderId="32" xfId="0" applyNumberFormat="1" applyFont="1" applyFill="1" applyBorder="1" applyAlignment="1">
      <alignment horizontal="right" vertical="center"/>
    </xf>
    <xf numFmtId="182" fontId="21" fillId="0" borderId="32" xfId="0" applyNumberFormat="1" applyFont="1" applyFill="1" applyBorder="1" applyAlignment="1">
      <alignment horizontal="right" vertical="center"/>
    </xf>
    <xf numFmtId="9" fontId="21" fillId="0" borderId="33" xfId="0" applyNumberFormat="1" applyFont="1" applyFill="1" applyBorder="1" applyAlignment="1">
      <alignment horizontal="center"/>
    </xf>
    <xf numFmtId="9" fontId="21" fillId="0" borderId="34" xfId="0" applyNumberFormat="1" applyFont="1" applyFill="1" applyBorder="1" applyAlignment="1">
      <alignment horizontal="center"/>
    </xf>
    <xf numFmtId="174" fontId="21" fillId="0" borderId="35" xfId="0" applyNumberFormat="1" applyFont="1" applyFill="1" applyBorder="1" applyAlignment="1">
      <alignment horizontal="right" vertical="center"/>
    </xf>
    <xf numFmtId="0" fontId="21" fillId="0" borderId="36" xfId="0" applyFont="1" applyFill="1" applyBorder="1" applyAlignment="1">
      <alignment horizontal="left" vertical="center"/>
    </xf>
    <xf numFmtId="182" fontId="21" fillId="0" borderId="37" xfId="0" applyNumberFormat="1" applyFont="1" applyFill="1" applyBorder="1" applyAlignment="1">
      <alignment horizontal="right" vertical="center"/>
    </xf>
    <xf numFmtId="182" fontId="22" fillId="0" borderId="37" xfId="0" applyNumberFormat="1" applyFont="1" applyFill="1" applyBorder="1" applyAlignment="1">
      <alignment horizontal="right" vertical="center"/>
    </xf>
    <xf numFmtId="182" fontId="21" fillId="0" borderId="37" xfId="0" applyNumberFormat="1" applyFont="1" applyFill="1" applyBorder="1" applyAlignment="1">
      <alignment horizontal="right" vertical="center"/>
    </xf>
    <xf numFmtId="0" fontId="20" fillId="0" borderId="38" xfId="0" applyFont="1" applyBorder="1" applyAlignment="1" applyProtection="1">
      <alignment/>
      <protection locked="0"/>
    </xf>
    <xf numFmtId="9" fontId="21" fillId="0" borderId="35" xfId="0" applyNumberFormat="1" applyFont="1" applyFill="1" applyBorder="1" applyAlignment="1">
      <alignment horizontal="center"/>
    </xf>
    <xf numFmtId="1" fontId="21" fillId="0" borderId="38" xfId="0" applyNumberFormat="1" applyFont="1" applyFill="1" applyBorder="1" applyAlignment="1">
      <alignment horizontal="center"/>
    </xf>
    <xf numFmtId="9" fontId="21" fillId="0" borderId="39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 vertical="center"/>
    </xf>
    <xf numFmtId="0" fontId="21" fillId="2" borderId="0" xfId="0" applyFont="1" applyFill="1" applyAlignment="1">
      <alignment/>
    </xf>
    <xf numFmtId="0" fontId="21" fillId="3" borderId="0" xfId="0" applyFont="1" applyFill="1" applyAlignment="1">
      <alignment/>
    </xf>
    <xf numFmtId="0" fontId="20" fillId="0" borderId="25" xfId="0" applyFont="1" applyBorder="1" applyAlignment="1" applyProtection="1">
      <alignment/>
      <protection locked="0"/>
    </xf>
    <xf numFmtId="1" fontId="21" fillId="0" borderId="25" xfId="0" applyNumberFormat="1" applyFont="1" applyFill="1" applyBorder="1" applyAlignment="1">
      <alignment horizontal="center"/>
    </xf>
    <xf numFmtId="174" fontId="21" fillId="0" borderId="29" xfId="0" applyNumberFormat="1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left" vertical="center"/>
    </xf>
    <xf numFmtId="182" fontId="21" fillId="0" borderId="40" xfId="0" applyNumberFormat="1" applyFont="1" applyFill="1" applyBorder="1" applyAlignment="1">
      <alignment horizontal="right" vertical="center"/>
    </xf>
    <xf numFmtId="182" fontId="22" fillId="0" borderId="40" xfId="0" applyNumberFormat="1" applyFont="1" applyFill="1" applyBorder="1" applyAlignment="1">
      <alignment horizontal="right" vertical="center"/>
    </xf>
    <xf numFmtId="182" fontId="21" fillId="0" borderId="40" xfId="0" applyNumberFormat="1" applyFont="1" applyFill="1" applyBorder="1" applyAlignment="1">
      <alignment horizontal="right" vertical="center"/>
    </xf>
    <xf numFmtId="0" fontId="21" fillId="4" borderId="0" xfId="0" applyFont="1" applyFill="1" applyAlignment="1">
      <alignment/>
    </xf>
    <xf numFmtId="174" fontId="21" fillId="0" borderId="41" xfId="0" applyNumberFormat="1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left" vertical="center"/>
    </xf>
    <xf numFmtId="182" fontId="21" fillId="0" borderId="42" xfId="0" applyNumberFormat="1" applyFont="1" applyFill="1" applyBorder="1" applyAlignment="1">
      <alignment horizontal="right" vertical="center"/>
    </xf>
    <xf numFmtId="182" fontId="22" fillId="0" borderId="42" xfId="0" applyNumberFormat="1" applyFont="1" applyFill="1" applyBorder="1" applyAlignment="1">
      <alignment horizontal="right" vertical="center"/>
    </xf>
    <xf numFmtId="182" fontId="21" fillId="0" borderId="42" xfId="0" applyNumberFormat="1" applyFont="1" applyFill="1" applyBorder="1" applyAlignment="1">
      <alignment horizontal="right" vertical="center"/>
    </xf>
    <xf numFmtId="0" fontId="20" fillId="0" borderId="43" xfId="0" applyFont="1" applyBorder="1" applyAlignment="1" applyProtection="1">
      <alignment/>
      <protection locked="0"/>
    </xf>
    <xf numFmtId="9" fontId="21" fillId="0" borderId="44" xfId="0" applyNumberFormat="1" applyFont="1" applyFill="1" applyBorder="1" applyAlignment="1">
      <alignment horizontal="center"/>
    </xf>
    <xf numFmtId="1" fontId="21" fillId="0" borderId="43" xfId="0" applyNumberFormat="1" applyFont="1" applyFill="1" applyBorder="1" applyAlignment="1">
      <alignment horizontal="center"/>
    </xf>
    <xf numFmtId="9" fontId="21" fillId="0" borderId="45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1" fontId="22" fillId="0" borderId="43" xfId="0" applyNumberFormat="1" applyFont="1" applyFill="1" applyBorder="1" applyAlignment="1">
      <alignment horizontal="center"/>
    </xf>
    <xf numFmtId="0" fontId="23" fillId="0" borderId="43" xfId="0" applyFont="1" applyBorder="1" applyAlignment="1" applyProtection="1">
      <alignment/>
      <protection locked="0"/>
    </xf>
    <xf numFmtId="9" fontId="21" fillId="0" borderId="46" xfId="0" applyNumberFormat="1" applyFont="1" applyFill="1" applyBorder="1" applyAlignment="1">
      <alignment horizontal="center"/>
    </xf>
    <xf numFmtId="0" fontId="21" fillId="0" borderId="40" xfId="0" applyFont="1" applyFill="1" applyBorder="1" applyAlignment="1">
      <alignment/>
    </xf>
    <xf numFmtId="174" fontId="21" fillId="0" borderId="47" xfId="0" applyNumberFormat="1" applyFont="1" applyFill="1" applyBorder="1" applyAlignment="1">
      <alignment horizontal="right" vertical="center"/>
    </xf>
    <xf numFmtId="0" fontId="21" fillId="0" borderId="48" xfId="0" applyFont="1" applyFill="1" applyBorder="1" applyAlignment="1">
      <alignment/>
    </xf>
    <xf numFmtId="182" fontId="21" fillId="0" borderId="48" xfId="0" applyNumberFormat="1" applyFont="1" applyFill="1" applyBorder="1" applyAlignment="1">
      <alignment horizontal="right" vertical="center"/>
    </xf>
    <xf numFmtId="182" fontId="22" fillId="0" borderId="48" xfId="0" applyNumberFormat="1" applyFont="1" applyFill="1" applyBorder="1" applyAlignment="1">
      <alignment horizontal="right" vertical="center"/>
    </xf>
    <xf numFmtId="182" fontId="21" fillId="0" borderId="48" xfId="0" applyNumberFormat="1" applyFont="1" applyFill="1" applyBorder="1" applyAlignment="1">
      <alignment horizontal="right" vertical="center"/>
    </xf>
    <xf numFmtId="9" fontId="21" fillId="0" borderId="49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 applyProtection="1">
      <alignment/>
      <protection locked="0"/>
    </xf>
    <xf numFmtId="9" fontId="21" fillId="0" borderId="5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179" fontId="21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201" fontId="9" fillId="0" borderId="51" xfId="0" applyNumberFormat="1" applyFont="1" applyBorder="1" applyAlignment="1">
      <alignment/>
    </xf>
    <xf numFmtId="0" fontId="9" fillId="0" borderId="52" xfId="0" applyFont="1" applyBorder="1" applyAlignment="1">
      <alignment/>
    </xf>
    <xf numFmtId="1" fontId="9" fillId="0" borderId="52" xfId="0" applyNumberFormat="1" applyFont="1" applyBorder="1" applyAlignment="1">
      <alignment/>
    </xf>
    <xf numFmtId="202" fontId="11" fillId="0" borderId="53" xfId="0" applyNumberFormat="1" applyFont="1" applyBorder="1" applyAlignment="1">
      <alignment/>
    </xf>
  </cellXfs>
  <cellStyles count="31">
    <cellStyle name="Normal" xfId="0"/>
    <cellStyle name="Comma" xfId="15"/>
    <cellStyle name="Comma [0]" xfId="16"/>
    <cellStyle name="Dziesiętny [0]_BAZA" xfId="17"/>
    <cellStyle name="Dziesiętny [0]_FIRM" xfId="18"/>
    <cellStyle name="Dziesiętny [0]_FIRM95" xfId="19"/>
    <cellStyle name="Dziesiętny [0]_OBLUT95" xfId="20"/>
    <cellStyle name="Dziesiętny [0]_WIG20" xfId="21"/>
    <cellStyle name="Dziesiętny_BAZA" xfId="22"/>
    <cellStyle name="Dziesiętny_FIRM" xfId="23"/>
    <cellStyle name="Dziesiętny_FIRM95" xfId="24"/>
    <cellStyle name="Dziesiętny_OBLUT95" xfId="25"/>
    <cellStyle name="Dziesiętny_WIG20" xfId="26"/>
    <cellStyle name="Normalny_BAZA" xfId="27"/>
    <cellStyle name="Normalny_FIRM" xfId="28"/>
    <cellStyle name="Normalny_FIRM95" xfId="29"/>
    <cellStyle name="Normalny_OBLUT95" xfId="30"/>
    <cellStyle name="Normalny_WIG20" xfId="31"/>
    <cellStyle name="Percent" xfId="32"/>
    <cellStyle name="Currency" xfId="33"/>
    <cellStyle name="Currency [0]" xfId="34"/>
    <cellStyle name="Walutowy [0]_BAZA" xfId="35"/>
    <cellStyle name="Walutowy [0]_FIRM" xfId="36"/>
    <cellStyle name="Walutowy [0]_FIRM95" xfId="37"/>
    <cellStyle name="Walutowy [0]_OBLUT95" xfId="38"/>
    <cellStyle name="Walutowy [0]_WIG20" xfId="39"/>
    <cellStyle name="Walutowy_BAZA" xfId="40"/>
    <cellStyle name="Walutowy_FIRM" xfId="41"/>
    <cellStyle name="Walutowy_FIRM95" xfId="42"/>
    <cellStyle name="Walutowy_OBLUT95" xfId="43"/>
    <cellStyle name="Walutowy_WIG20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2"/>
  <sheetViews>
    <sheetView tabSelected="1" workbookViewId="0" topLeftCell="A64">
      <selection activeCell="H70" sqref="H70"/>
    </sheetView>
  </sheetViews>
  <sheetFormatPr defaultColWidth="9.140625" defaultRowHeight="13.5" customHeight="1"/>
  <cols>
    <col min="1" max="1" width="10.28125" style="1" customWidth="1"/>
    <col min="2" max="2" width="2.28125" style="1" customWidth="1"/>
    <col min="3" max="4" width="5.140625" style="1" hidden="1" customWidth="1"/>
    <col min="5" max="5" width="12.57421875" style="1" customWidth="1"/>
    <col min="6" max="6" width="26.7109375" style="1" customWidth="1"/>
    <col min="7" max="7" width="14.8515625" style="14" customWidth="1"/>
    <col min="8" max="8" width="18.8515625" style="14" customWidth="1"/>
    <col min="9" max="9" width="17.421875" style="15" customWidth="1"/>
    <col min="10" max="10" width="17.8515625" style="15" customWidth="1"/>
    <col min="11" max="11" width="13.140625" style="15" hidden="1" customWidth="1"/>
    <col min="12" max="12" width="11.140625" style="45" hidden="1" customWidth="1"/>
    <col min="13" max="13" width="15.8515625" style="1" customWidth="1"/>
    <col min="14" max="14" width="14.7109375" style="51" hidden="1" customWidth="1"/>
    <col min="15" max="15" width="13.57421875" style="15" hidden="1" customWidth="1"/>
    <col min="16" max="16" width="16.7109375" style="1" customWidth="1"/>
    <col min="17" max="16384" width="9.140625" style="1" customWidth="1"/>
  </cols>
  <sheetData>
    <row r="1" spans="5:12" ht="15" customHeight="1">
      <c r="E1" s="43"/>
      <c r="L1"/>
    </row>
    <row r="2" spans="5:15" ht="15.75" customHeight="1">
      <c r="E2" s="59" t="s">
        <v>258</v>
      </c>
      <c r="F2" s="3"/>
      <c r="G2" s="4"/>
      <c r="H2" s="4"/>
      <c r="I2" s="5"/>
      <c r="J2" s="5"/>
      <c r="K2" s="5"/>
      <c r="L2"/>
      <c r="O2" s="5"/>
    </row>
    <row r="3" spans="5:15" ht="18.75" customHeight="1">
      <c r="E3" s="54" t="s">
        <v>262</v>
      </c>
      <c r="F3" s="3"/>
      <c r="G3" s="4"/>
      <c r="H3" s="4"/>
      <c r="I3" s="5"/>
      <c r="J3" s="5"/>
      <c r="K3" s="5"/>
      <c r="L3"/>
      <c r="O3" s="5"/>
    </row>
    <row r="4" spans="5:15" ht="9.75" customHeight="1" thickBot="1">
      <c r="E4" s="2"/>
      <c r="F4" s="3"/>
      <c r="G4" s="4"/>
      <c r="H4" s="4"/>
      <c r="I4" s="5"/>
      <c r="J4" s="5"/>
      <c r="K4" s="5"/>
      <c r="L4"/>
      <c r="O4" s="5"/>
    </row>
    <row r="5" spans="5:19" ht="49.5" customHeight="1" thickBot="1">
      <c r="E5" s="6" t="s">
        <v>104</v>
      </c>
      <c r="F5" s="7" t="s">
        <v>105</v>
      </c>
      <c r="G5" s="8" t="s">
        <v>106</v>
      </c>
      <c r="H5" s="8" t="s">
        <v>107</v>
      </c>
      <c r="I5" s="8" t="s">
        <v>108</v>
      </c>
      <c r="J5" s="8" t="s">
        <v>109</v>
      </c>
      <c r="K5" s="50" t="s">
        <v>225</v>
      </c>
      <c r="L5" s="50" t="s">
        <v>225</v>
      </c>
      <c r="M5" s="48" t="s">
        <v>110</v>
      </c>
      <c r="N5" s="52" t="s">
        <v>226</v>
      </c>
      <c r="O5" s="18" t="s">
        <v>226</v>
      </c>
      <c r="P5" s="9" t="s">
        <v>111</v>
      </c>
      <c r="R5" s="53" t="s">
        <v>259</v>
      </c>
      <c r="S5" s="53" t="s">
        <v>260</v>
      </c>
    </row>
    <row r="6" spans="5:16" ht="15.75" customHeight="1" thickBot="1">
      <c r="E6" s="10" t="s">
        <v>112</v>
      </c>
      <c r="F6" s="11" t="s">
        <v>113</v>
      </c>
      <c r="G6" s="12" t="s">
        <v>114</v>
      </c>
      <c r="H6" s="12" t="s">
        <v>115</v>
      </c>
      <c r="I6" s="13" t="s">
        <v>116</v>
      </c>
      <c r="J6" s="13" t="s">
        <v>117</v>
      </c>
      <c r="K6" s="46" t="s">
        <v>118</v>
      </c>
      <c r="L6" s="46" t="s">
        <v>119</v>
      </c>
      <c r="M6" s="49" t="s">
        <v>120</v>
      </c>
      <c r="N6" s="46" t="s">
        <v>118</v>
      </c>
      <c r="O6" s="46" t="s">
        <v>119</v>
      </c>
      <c r="P6" s="16" t="s">
        <v>121</v>
      </c>
    </row>
    <row r="7" spans="1:16" s="61" customFormat="1" ht="18" customHeight="1">
      <c r="A7" s="60"/>
      <c r="C7" s="61" t="s">
        <v>123</v>
      </c>
      <c r="D7" s="61">
        <v>5</v>
      </c>
      <c r="E7" s="62">
        <v>1</v>
      </c>
      <c r="F7" s="63" t="s">
        <v>122</v>
      </c>
      <c r="G7" s="64">
        <v>8.832003</v>
      </c>
      <c r="H7" s="64">
        <v>30.465358</v>
      </c>
      <c r="I7" s="65">
        <v>17.485345</v>
      </c>
      <c r="J7" s="65">
        <v>7.5</v>
      </c>
      <c r="K7" s="66">
        <v>1</v>
      </c>
      <c r="L7" s="66">
        <v>1</v>
      </c>
      <c r="M7" s="67" t="str">
        <f>IF(L7=1,IF(K7=1,"tak",$R$5),IF(K7=1,$S$5,"nie"))</f>
        <v>tak</v>
      </c>
      <c r="N7" s="68">
        <v>0</v>
      </c>
      <c r="O7" s="69">
        <v>0</v>
      </c>
      <c r="P7" s="70" t="str">
        <f aca="true" t="shared" si="0" ref="P7:P22">IF(O7=1,IF(N7=1,"tak",$R$5),IF(N7=1,$S$5,"nie"))</f>
        <v>nie</v>
      </c>
    </row>
    <row r="8" spans="1:16" s="61" customFormat="1" ht="18" customHeight="1">
      <c r="A8" s="60"/>
      <c r="C8" s="61" t="s">
        <v>124</v>
      </c>
      <c r="D8" s="61">
        <v>5</v>
      </c>
      <c r="E8" s="62">
        <v>2</v>
      </c>
      <c r="F8" s="63" t="s">
        <v>77</v>
      </c>
      <c r="G8" s="64">
        <v>16.347063</v>
      </c>
      <c r="H8" s="64">
        <v>2.929413</v>
      </c>
      <c r="I8" s="65">
        <v>10.980003</v>
      </c>
      <c r="J8" s="65">
        <v>7.5</v>
      </c>
      <c r="K8" s="66">
        <v>1</v>
      </c>
      <c r="L8" s="66">
        <v>1</v>
      </c>
      <c r="M8" s="67" t="str">
        <f aca="true" t="shared" si="1" ref="M8:M23">IF(L8=1,IF(K8=1,"tak",R$5),IF(K8=1,S$5,"nie"))</f>
        <v>tak</v>
      </c>
      <c r="N8" s="68">
        <v>0</v>
      </c>
      <c r="O8" s="69">
        <v>0</v>
      </c>
      <c r="P8" s="70" t="str">
        <f t="shared" si="0"/>
        <v>nie</v>
      </c>
    </row>
    <row r="9" spans="1:16" s="61" customFormat="1" ht="18" customHeight="1">
      <c r="A9" s="60"/>
      <c r="C9" s="61" t="s">
        <v>125</v>
      </c>
      <c r="D9" s="61">
        <v>5</v>
      </c>
      <c r="E9" s="62">
        <v>3</v>
      </c>
      <c r="F9" s="63" t="s">
        <v>205</v>
      </c>
      <c r="G9" s="64">
        <v>10.779098</v>
      </c>
      <c r="H9" s="64">
        <v>7.107145</v>
      </c>
      <c r="I9" s="65">
        <v>9.310317</v>
      </c>
      <c r="J9" s="65">
        <v>7.155159</v>
      </c>
      <c r="K9" s="66">
        <v>1</v>
      </c>
      <c r="L9" s="66">
        <v>1</v>
      </c>
      <c r="M9" s="67" t="str">
        <f t="shared" si="1"/>
        <v>tak</v>
      </c>
      <c r="N9" s="68">
        <v>0</v>
      </c>
      <c r="O9" s="69">
        <v>0</v>
      </c>
      <c r="P9" s="70" t="str">
        <f t="shared" si="0"/>
        <v>nie</v>
      </c>
    </row>
    <row r="10" spans="1:16" s="61" customFormat="1" ht="18" customHeight="1">
      <c r="A10" s="60"/>
      <c r="C10" s="61" t="s">
        <v>88</v>
      </c>
      <c r="D10" s="61">
        <v>5</v>
      </c>
      <c r="E10" s="62">
        <v>4</v>
      </c>
      <c r="F10" s="63" t="s">
        <v>81</v>
      </c>
      <c r="G10" s="64">
        <v>6.034825</v>
      </c>
      <c r="H10" s="64">
        <v>6.46359</v>
      </c>
      <c r="I10" s="65">
        <v>6.206331</v>
      </c>
      <c r="J10" s="71">
        <v>5.603166</v>
      </c>
      <c r="K10" s="66">
        <v>1</v>
      </c>
      <c r="L10" s="66">
        <v>1</v>
      </c>
      <c r="M10" s="67" t="str">
        <f t="shared" si="1"/>
        <v>tak</v>
      </c>
      <c r="N10" s="68">
        <v>0</v>
      </c>
      <c r="O10" s="69">
        <v>0</v>
      </c>
      <c r="P10" s="70" t="str">
        <f t="shared" si="0"/>
        <v>nie</v>
      </c>
    </row>
    <row r="11" spans="1:16" s="61" customFormat="1" ht="18" customHeight="1">
      <c r="A11" s="60"/>
      <c r="C11" s="61" t="s">
        <v>7</v>
      </c>
      <c r="D11" s="61">
        <v>5</v>
      </c>
      <c r="E11" s="62">
        <v>5</v>
      </c>
      <c r="F11" s="63" t="s">
        <v>84</v>
      </c>
      <c r="G11" s="64">
        <v>5.084746</v>
      </c>
      <c r="H11" s="64">
        <v>4.713293</v>
      </c>
      <c r="I11" s="65">
        <v>4.936165</v>
      </c>
      <c r="J11" s="72">
        <v>4.936165</v>
      </c>
      <c r="K11" s="66">
        <v>1</v>
      </c>
      <c r="L11" s="66">
        <v>1</v>
      </c>
      <c r="M11" s="67" t="str">
        <f t="shared" si="1"/>
        <v>tak</v>
      </c>
      <c r="N11" s="68">
        <v>0</v>
      </c>
      <c r="O11" s="69">
        <v>0</v>
      </c>
      <c r="P11" s="70" t="str">
        <f t="shared" si="0"/>
        <v>nie</v>
      </c>
    </row>
    <row r="12" spans="1:16" s="61" customFormat="1" ht="18" customHeight="1">
      <c r="A12" s="60"/>
      <c r="C12" s="61" t="s">
        <v>83</v>
      </c>
      <c r="D12" s="61">
        <v>5</v>
      </c>
      <c r="E12" s="62">
        <v>6</v>
      </c>
      <c r="F12" s="63" t="s">
        <v>33</v>
      </c>
      <c r="G12" s="64">
        <v>6.646691</v>
      </c>
      <c r="H12" s="64">
        <v>0.837977</v>
      </c>
      <c r="I12" s="65">
        <v>4.323205</v>
      </c>
      <c r="J12" s="72">
        <v>4.323205</v>
      </c>
      <c r="K12" s="66">
        <v>1</v>
      </c>
      <c r="L12" s="66">
        <v>1</v>
      </c>
      <c r="M12" s="67" t="str">
        <f t="shared" si="1"/>
        <v>tak</v>
      </c>
      <c r="N12" s="68">
        <v>0</v>
      </c>
      <c r="O12" s="69">
        <v>0</v>
      </c>
      <c r="P12" s="70" t="str">
        <f t="shared" si="0"/>
        <v>nie</v>
      </c>
    </row>
    <row r="13" spans="1:16" s="61" customFormat="1" ht="18" customHeight="1">
      <c r="A13" s="60"/>
      <c r="C13" s="61" t="s">
        <v>18</v>
      </c>
      <c r="D13" s="61">
        <v>5</v>
      </c>
      <c r="E13" s="62">
        <v>7</v>
      </c>
      <c r="F13" s="63" t="s">
        <v>90</v>
      </c>
      <c r="G13" s="64">
        <v>5.272765</v>
      </c>
      <c r="H13" s="64">
        <v>2.208501</v>
      </c>
      <c r="I13" s="65">
        <v>4.047059</v>
      </c>
      <c r="J13" s="72">
        <v>4.047059</v>
      </c>
      <c r="K13" s="66">
        <v>1</v>
      </c>
      <c r="L13" s="66">
        <v>1</v>
      </c>
      <c r="M13" s="67" t="str">
        <f t="shared" si="1"/>
        <v>tak</v>
      </c>
      <c r="N13" s="68">
        <v>0</v>
      </c>
      <c r="O13" s="69">
        <v>0</v>
      </c>
      <c r="P13" s="70" t="str">
        <f t="shared" si="0"/>
        <v>nie</v>
      </c>
    </row>
    <row r="14" spans="1:16" s="61" customFormat="1" ht="18" customHeight="1">
      <c r="A14" s="60"/>
      <c r="C14" s="61" t="s">
        <v>126</v>
      </c>
      <c r="D14" s="61">
        <v>5</v>
      </c>
      <c r="E14" s="62">
        <v>8</v>
      </c>
      <c r="F14" s="63" t="s">
        <v>206</v>
      </c>
      <c r="G14" s="64">
        <v>3.617147</v>
      </c>
      <c r="H14" s="64">
        <v>4.584428</v>
      </c>
      <c r="I14" s="65">
        <v>4.004059</v>
      </c>
      <c r="J14" s="72">
        <v>4.004059</v>
      </c>
      <c r="K14" s="66">
        <v>1</v>
      </c>
      <c r="L14" s="66">
        <v>1</v>
      </c>
      <c r="M14" s="67" t="str">
        <f t="shared" si="1"/>
        <v>tak</v>
      </c>
      <c r="N14" s="68">
        <v>0</v>
      </c>
      <c r="O14" s="69">
        <v>0</v>
      </c>
      <c r="P14" s="70" t="str">
        <f t="shared" si="0"/>
        <v>nie</v>
      </c>
    </row>
    <row r="15" spans="1:16" s="61" customFormat="1" ht="18" customHeight="1">
      <c r="A15" s="60"/>
      <c r="C15" s="61" t="s">
        <v>127</v>
      </c>
      <c r="D15" s="61">
        <v>5</v>
      </c>
      <c r="E15" s="62">
        <v>9</v>
      </c>
      <c r="F15" s="63" t="s">
        <v>7</v>
      </c>
      <c r="G15" s="64">
        <v>4.008435</v>
      </c>
      <c r="H15" s="64">
        <v>2.291936</v>
      </c>
      <c r="I15" s="65">
        <v>3.321835</v>
      </c>
      <c r="J15" s="72">
        <v>3.321835</v>
      </c>
      <c r="K15" s="66">
        <v>1</v>
      </c>
      <c r="L15" s="66">
        <v>1</v>
      </c>
      <c r="M15" s="67" t="str">
        <f t="shared" si="1"/>
        <v>tak</v>
      </c>
      <c r="N15" s="68">
        <v>0</v>
      </c>
      <c r="O15" s="69">
        <v>0</v>
      </c>
      <c r="P15" s="70" t="str">
        <f t="shared" si="0"/>
        <v>nie</v>
      </c>
    </row>
    <row r="16" spans="1:16" s="61" customFormat="1" ht="18" customHeight="1">
      <c r="A16" s="60"/>
      <c r="C16" s="61" t="s">
        <v>128</v>
      </c>
      <c r="D16" s="61">
        <v>5</v>
      </c>
      <c r="E16" s="73">
        <v>10</v>
      </c>
      <c r="F16" s="74" t="s">
        <v>13</v>
      </c>
      <c r="G16" s="75">
        <v>4.667692</v>
      </c>
      <c r="H16" s="75">
        <v>0.991685</v>
      </c>
      <c r="I16" s="76">
        <v>3.197289</v>
      </c>
      <c r="J16" s="77">
        <v>3.197289</v>
      </c>
      <c r="K16" s="66">
        <v>1</v>
      </c>
      <c r="L16" s="66">
        <v>1</v>
      </c>
      <c r="M16" s="78" t="str">
        <f t="shared" si="1"/>
        <v>tak</v>
      </c>
      <c r="N16" s="68">
        <v>0</v>
      </c>
      <c r="O16" s="69">
        <v>0</v>
      </c>
      <c r="P16" s="79" t="str">
        <f t="shared" si="0"/>
        <v>nie</v>
      </c>
    </row>
    <row r="17" spans="1:16" s="61" customFormat="1" ht="18" customHeight="1">
      <c r="A17" s="60"/>
      <c r="C17" s="61" t="s">
        <v>129</v>
      </c>
      <c r="D17" s="61">
        <v>5</v>
      </c>
      <c r="E17" s="80">
        <v>11</v>
      </c>
      <c r="F17" s="81" t="s">
        <v>11</v>
      </c>
      <c r="G17" s="82">
        <v>1.829851</v>
      </c>
      <c r="H17" s="82">
        <v>2.302747</v>
      </c>
      <c r="I17" s="83">
        <v>2.019009</v>
      </c>
      <c r="J17" s="84">
        <v>2.019009</v>
      </c>
      <c r="K17" s="85">
        <v>1</v>
      </c>
      <c r="L17" s="85">
        <v>1</v>
      </c>
      <c r="M17" s="86" t="str">
        <f t="shared" si="1"/>
        <v>tak</v>
      </c>
      <c r="N17" s="87">
        <v>0</v>
      </c>
      <c r="O17" s="85">
        <v>0</v>
      </c>
      <c r="P17" s="88" t="str">
        <f t="shared" si="0"/>
        <v>nie</v>
      </c>
    </row>
    <row r="18" spans="1:16" s="61" customFormat="1" ht="18" customHeight="1">
      <c r="A18" s="60"/>
      <c r="C18" s="61" t="s">
        <v>130</v>
      </c>
      <c r="D18" s="61">
        <v>5</v>
      </c>
      <c r="E18" s="62">
        <v>12</v>
      </c>
      <c r="F18" s="63" t="s">
        <v>96</v>
      </c>
      <c r="G18" s="64">
        <v>2.485618</v>
      </c>
      <c r="H18" s="64">
        <v>1.007059</v>
      </c>
      <c r="I18" s="65">
        <v>1.894194</v>
      </c>
      <c r="J18" s="72">
        <v>1.894194</v>
      </c>
      <c r="K18" s="66">
        <v>1</v>
      </c>
      <c r="L18" s="66">
        <v>1</v>
      </c>
      <c r="M18" s="67" t="str">
        <f t="shared" si="1"/>
        <v>tak</v>
      </c>
      <c r="N18" s="68">
        <v>0</v>
      </c>
      <c r="O18" s="69">
        <v>0</v>
      </c>
      <c r="P18" s="70" t="str">
        <f t="shared" si="0"/>
        <v>nie</v>
      </c>
    </row>
    <row r="19" spans="1:16" s="61" customFormat="1" ht="18" customHeight="1">
      <c r="A19" s="60"/>
      <c r="C19" s="61" t="s">
        <v>131</v>
      </c>
      <c r="D19" s="61">
        <v>5</v>
      </c>
      <c r="E19" s="62">
        <v>13</v>
      </c>
      <c r="F19" s="89" t="s">
        <v>249</v>
      </c>
      <c r="G19" s="64">
        <v>1.029738</v>
      </c>
      <c r="H19" s="64">
        <v>2.418369</v>
      </c>
      <c r="I19" s="65">
        <v>1.58519</v>
      </c>
      <c r="J19" s="72">
        <v>1.58519</v>
      </c>
      <c r="K19" s="66">
        <v>0</v>
      </c>
      <c r="L19" s="66">
        <v>1</v>
      </c>
      <c r="M19" s="67" t="s">
        <v>270</v>
      </c>
      <c r="N19" s="68">
        <v>1</v>
      </c>
      <c r="O19" s="69">
        <v>0</v>
      </c>
      <c r="P19" s="70" t="s">
        <v>271</v>
      </c>
    </row>
    <row r="20" spans="1:16" s="91" customFormat="1" ht="18" customHeight="1">
      <c r="A20" s="60"/>
      <c r="B20" s="90"/>
      <c r="C20" s="90" t="s">
        <v>132</v>
      </c>
      <c r="D20" s="90">
        <v>5</v>
      </c>
      <c r="E20" s="62">
        <v>14</v>
      </c>
      <c r="F20" s="63" t="s">
        <v>88</v>
      </c>
      <c r="G20" s="64">
        <v>1.499539</v>
      </c>
      <c r="H20" s="64">
        <v>1.632291</v>
      </c>
      <c r="I20" s="65">
        <v>1.55264</v>
      </c>
      <c r="J20" s="72">
        <v>1.55264</v>
      </c>
      <c r="K20" s="66">
        <v>0</v>
      </c>
      <c r="L20" s="66">
        <v>0</v>
      </c>
      <c r="M20" s="67" t="str">
        <f t="shared" si="1"/>
        <v>nie</v>
      </c>
      <c r="N20" s="68">
        <v>1</v>
      </c>
      <c r="O20" s="69">
        <v>1</v>
      </c>
      <c r="P20" s="70" t="str">
        <f t="shared" si="0"/>
        <v>tak</v>
      </c>
    </row>
    <row r="21" spans="1:16" s="61" customFormat="1" ht="18" customHeight="1">
      <c r="A21" s="60"/>
      <c r="C21" s="61" t="s">
        <v>133</v>
      </c>
      <c r="D21" s="61">
        <v>5</v>
      </c>
      <c r="E21" s="62">
        <v>15</v>
      </c>
      <c r="F21" s="63" t="s">
        <v>26</v>
      </c>
      <c r="G21" s="64">
        <v>2.041578</v>
      </c>
      <c r="H21" s="64">
        <v>0.655898</v>
      </c>
      <c r="I21" s="65">
        <v>1.487306</v>
      </c>
      <c r="J21" s="72">
        <v>1.487306</v>
      </c>
      <c r="K21" s="92">
        <v>1</v>
      </c>
      <c r="L21" s="92">
        <v>1</v>
      </c>
      <c r="M21" s="67" t="str">
        <f t="shared" si="1"/>
        <v>tak</v>
      </c>
      <c r="N21" s="93">
        <v>0</v>
      </c>
      <c r="O21" s="92">
        <v>0</v>
      </c>
      <c r="P21" s="70" t="str">
        <f t="shared" si="0"/>
        <v>nie</v>
      </c>
    </row>
    <row r="22" spans="1:16" s="61" customFormat="1" ht="18" customHeight="1">
      <c r="A22" s="60"/>
      <c r="C22" s="61" t="s">
        <v>134</v>
      </c>
      <c r="D22" s="61">
        <v>5</v>
      </c>
      <c r="E22" s="94">
        <v>16</v>
      </c>
      <c r="F22" s="95" t="s">
        <v>79</v>
      </c>
      <c r="G22" s="96">
        <v>0.212793</v>
      </c>
      <c r="H22" s="96">
        <v>3.169181</v>
      </c>
      <c r="I22" s="97">
        <v>1.395348</v>
      </c>
      <c r="J22" s="98">
        <v>1.395348</v>
      </c>
      <c r="K22" s="66">
        <v>1</v>
      </c>
      <c r="L22" s="66">
        <v>1</v>
      </c>
      <c r="M22" s="67" t="str">
        <f t="shared" si="1"/>
        <v>tak</v>
      </c>
      <c r="N22" s="68">
        <v>0</v>
      </c>
      <c r="O22" s="69">
        <v>0</v>
      </c>
      <c r="P22" s="70" t="str">
        <f t="shared" si="0"/>
        <v>nie</v>
      </c>
    </row>
    <row r="23" spans="1:16" s="99" customFormat="1" ht="18" customHeight="1">
      <c r="A23" s="60"/>
      <c r="B23" s="90"/>
      <c r="C23" s="90" t="s">
        <v>135</v>
      </c>
      <c r="D23" s="90">
        <v>5</v>
      </c>
      <c r="E23" s="62">
        <v>17</v>
      </c>
      <c r="F23" s="63" t="s">
        <v>241</v>
      </c>
      <c r="G23" s="64">
        <v>2.004515</v>
      </c>
      <c r="H23" s="64">
        <v>0.37708</v>
      </c>
      <c r="I23" s="65">
        <v>1.353541</v>
      </c>
      <c r="J23" s="72">
        <v>1.353541</v>
      </c>
      <c r="K23" s="66">
        <v>0</v>
      </c>
      <c r="L23" s="66">
        <v>0</v>
      </c>
      <c r="M23" s="67" t="str">
        <f t="shared" si="1"/>
        <v>nie</v>
      </c>
      <c r="N23" s="68">
        <v>1</v>
      </c>
      <c r="O23" s="69">
        <v>1</v>
      </c>
      <c r="P23" s="70" t="str">
        <f aca="true" t="shared" si="2" ref="P23:P38">IF(O23=1,IF(N23=1,"tak",$R$5),IF(N23=1,$S$5,"nie"))</f>
        <v>tak</v>
      </c>
    </row>
    <row r="24" spans="1:16" s="61" customFormat="1" ht="18" customHeight="1">
      <c r="A24" s="60"/>
      <c r="C24" s="61" t="s">
        <v>136</v>
      </c>
      <c r="D24" s="61">
        <v>5</v>
      </c>
      <c r="E24" s="62">
        <v>18</v>
      </c>
      <c r="F24" s="63" t="s">
        <v>83</v>
      </c>
      <c r="G24" s="64">
        <v>0.540854</v>
      </c>
      <c r="H24" s="64">
        <v>2.536265</v>
      </c>
      <c r="I24" s="65">
        <v>1.339018</v>
      </c>
      <c r="J24" s="72">
        <v>1.339018</v>
      </c>
      <c r="K24" s="66">
        <v>0</v>
      </c>
      <c r="L24" s="66">
        <v>0</v>
      </c>
      <c r="M24" s="67" t="str">
        <f aca="true" t="shared" si="3" ref="M24:M39">IF(L24=1,IF(K24=1,"tak",R$5),IF(K24=1,S$5,"nie"))</f>
        <v>nie</v>
      </c>
      <c r="N24" s="68">
        <v>1</v>
      </c>
      <c r="O24" s="69">
        <v>1</v>
      </c>
      <c r="P24" s="70" t="str">
        <f t="shared" si="2"/>
        <v>tak</v>
      </c>
    </row>
    <row r="25" spans="1:16" s="61" customFormat="1" ht="18" customHeight="1">
      <c r="A25" s="60"/>
      <c r="C25" s="61" t="s">
        <v>137</v>
      </c>
      <c r="D25" s="61">
        <v>5</v>
      </c>
      <c r="E25" s="62">
        <v>19</v>
      </c>
      <c r="F25" s="63" t="s">
        <v>18</v>
      </c>
      <c r="G25" s="64">
        <v>1.231195</v>
      </c>
      <c r="H25" s="64">
        <v>1.379795</v>
      </c>
      <c r="I25" s="65">
        <v>1.290635</v>
      </c>
      <c r="J25" s="72">
        <v>1.290635</v>
      </c>
      <c r="K25" s="66">
        <v>0</v>
      </c>
      <c r="L25" s="66">
        <v>0</v>
      </c>
      <c r="M25" s="67" t="str">
        <f t="shared" si="3"/>
        <v>nie</v>
      </c>
      <c r="N25" s="68">
        <v>1</v>
      </c>
      <c r="O25" s="69">
        <v>1</v>
      </c>
      <c r="P25" s="70" t="str">
        <f t="shared" si="2"/>
        <v>tak</v>
      </c>
    </row>
    <row r="26" spans="1:16" s="61" customFormat="1" ht="18" customHeight="1">
      <c r="A26" s="60"/>
      <c r="C26" s="61" t="s">
        <v>138</v>
      </c>
      <c r="D26" s="61">
        <v>5</v>
      </c>
      <c r="E26" s="62">
        <v>20</v>
      </c>
      <c r="F26" s="63" t="s">
        <v>86</v>
      </c>
      <c r="G26" s="64">
        <v>0.55709</v>
      </c>
      <c r="H26" s="64">
        <v>2.118228</v>
      </c>
      <c r="I26" s="65">
        <v>1.181545</v>
      </c>
      <c r="J26" s="72">
        <v>1.181545</v>
      </c>
      <c r="K26" s="66">
        <v>1</v>
      </c>
      <c r="L26" s="66">
        <v>1</v>
      </c>
      <c r="M26" s="67" t="str">
        <f t="shared" si="3"/>
        <v>tak</v>
      </c>
      <c r="N26" s="68">
        <v>0</v>
      </c>
      <c r="O26" s="69">
        <v>0</v>
      </c>
      <c r="P26" s="70" t="str">
        <f t="shared" si="2"/>
        <v>nie</v>
      </c>
    </row>
    <row r="27" spans="1:16" s="61" customFormat="1" ht="18" customHeight="1">
      <c r="A27" s="60"/>
      <c r="C27" s="61" t="s">
        <v>139</v>
      </c>
      <c r="D27" s="61">
        <v>5</v>
      </c>
      <c r="E27" s="62">
        <v>21</v>
      </c>
      <c r="F27" s="63" t="s">
        <v>92</v>
      </c>
      <c r="G27" s="64">
        <v>1.308346</v>
      </c>
      <c r="H27" s="64">
        <v>0.465625</v>
      </c>
      <c r="I27" s="65">
        <v>0.971258</v>
      </c>
      <c r="J27" s="72">
        <v>0.971258</v>
      </c>
      <c r="K27" s="66">
        <v>1</v>
      </c>
      <c r="L27" s="66">
        <v>1</v>
      </c>
      <c r="M27" s="67" t="str">
        <f t="shared" si="3"/>
        <v>tak</v>
      </c>
      <c r="N27" s="68">
        <v>0</v>
      </c>
      <c r="O27" s="69">
        <v>0</v>
      </c>
      <c r="P27" s="70" t="str">
        <f t="shared" si="2"/>
        <v>nie</v>
      </c>
    </row>
    <row r="28" spans="1:16" s="61" customFormat="1" ht="18" customHeight="1">
      <c r="A28" s="60"/>
      <c r="C28" s="61" t="s">
        <v>140</v>
      </c>
      <c r="D28" s="61">
        <v>5</v>
      </c>
      <c r="E28" s="62">
        <v>22</v>
      </c>
      <c r="F28" s="63" t="s">
        <v>17</v>
      </c>
      <c r="G28" s="64">
        <v>1.227464</v>
      </c>
      <c r="H28" s="64">
        <v>0.274398</v>
      </c>
      <c r="I28" s="65">
        <v>0.846238</v>
      </c>
      <c r="J28" s="72">
        <v>0.846238</v>
      </c>
      <c r="K28" s="66">
        <v>0</v>
      </c>
      <c r="L28" s="66">
        <v>0</v>
      </c>
      <c r="M28" s="67" t="str">
        <f t="shared" si="3"/>
        <v>nie</v>
      </c>
      <c r="N28" s="68">
        <v>1</v>
      </c>
      <c r="O28" s="69">
        <v>1</v>
      </c>
      <c r="P28" s="70" t="str">
        <f t="shared" si="2"/>
        <v>tak</v>
      </c>
    </row>
    <row r="29" spans="1:16" s="61" customFormat="1" ht="18" customHeight="1">
      <c r="A29" s="60"/>
      <c r="C29" s="61" t="s">
        <v>141</v>
      </c>
      <c r="D29" s="61">
        <v>5</v>
      </c>
      <c r="E29" s="62">
        <v>23</v>
      </c>
      <c r="F29" s="63" t="s">
        <v>208</v>
      </c>
      <c r="G29" s="64">
        <v>0.475263</v>
      </c>
      <c r="H29" s="64">
        <v>1.264919</v>
      </c>
      <c r="I29" s="65">
        <v>0.791125</v>
      </c>
      <c r="J29" s="72">
        <v>0.791125</v>
      </c>
      <c r="K29" s="66">
        <v>0</v>
      </c>
      <c r="L29" s="66">
        <v>0</v>
      </c>
      <c r="M29" s="67" t="str">
        <f t="shared" si="3"/>
        <v>nie</v>
      </c>
      <c r="N29" s="68">
        <v>1</v>
      </c>
      <c r="O29" s="69">
        <v>1</v>
      </c>
      <c r="P29" s="70" t="str">
        <f t="shared" si="2"/>
        <v>tak</v>
      </c>
    </row>
    <row r="30" spans="1:16" s="61" customFormat="1" ht="18" customHeight="1">
      <c r="A30" s="60"/>
      <c r="C30" s="61" t="s">
        <v>142</v>
      </c>
      <c r="D30" s="61">
        <v>5</v>
      </c>
      <c r="E30" s="62">
        <v>24</v>
      </c>
      <c r="F30" s="63" t="s">
        <v>250</v>
      </c>
      <c r="G30" s="64">
        <v>0.758376</v>
      </c>
      <c r="H30" s="64">
        <v>0.791529</v>
      </c>
      <c r="I30" s="65">
        <v>0.771637</v>
      </c>
      <c r="J30" s="72">
        <v>0.771637</v>
      </c>
      <c r="K30" s="66">
        <v>0</v>
      </c>
      <c r="L30" s="66">
        <v>0</v>
      </c>
      <c r="M30" s="67" t="str">
        <f t="shared" si="3"/>
        <v>nie</v>
      </c>
      <c r="N30" s="68">
        <v>1</v>
      </c>
      <c r="O30" s="69">
        <v>1</v>
      </c>
      <c r="P30" s="70" t="str">
        <f t="shared" si="2"/>
        <v>tak</v>
      </c>
    </row>
    <row r="31" spans="1:16" s="61" customFormat="1" ht="18" customHeight="1">
      <c r="A31" s="60"/>
      <c r="C31" s="61" t="s">
        <v>143</v>
      </c>
      <c r="D31" s="61">
        <v>5</v>
      </c>
      <c r="E31" s="62">
        <v>25</v>
      </c>
      <c r="F31" s="63" t="s">
        <v>9</v>
      </c>
      <c r="G31" s="64">
        <v>0.261903</v>
      </c>
      <c r="H31" s="64">
        <v>1.339429</v>
      </c>
      <c r="I31" s="65">
        <v>0.692913</v>
      </c>
      <c r="J31" s="72">
        <v>0.692913</v>
      </c>
      <c r="K31" s="92">
        <v>1</v>
      </c>
      <c r="L31" s="92">
        <v>1</v>
      </c>
      <c r="M31" s="67" t="str">
        <f t="shared" si="3"/>
        <v>tak</v>
      </c>
      <c r="N31" s="93">
        <v>0</v>
      </c>
      <c r="O31" s="92">
        <v>0</v>
      </c>
      <c r="P31" s="70" t="str">
        <f t="shared" si="2"/>
        <v>nie</v>
      </c>
    </row>
    <row r="32" spans="1:16" s="61" customFormat="1" ht="18" customHeight="1">
      <c r="A32" s="60"/>
      <c r="C32" s="61" t="s">
        <v>144</v>
      </c>
      <c r="D32" s="61">
        <v>5</v>
      </c>
      <c r="E32" s="94">
        <v>26</v>
      </c>
      <c r="F32" s="95" t="s">
        <v>14</v>
      </c>
      <c r="G32" s="96">
        <v>0.506882</v>
      </c>
      <c r="H32" s="96">
        <v>0.902748</v>
      </c>
      <c r="I32" s="97">
        <v>0.665228</v>
      </c>
      <c r="J32" s="98">
        <v>0.665228</v>
      </c>
      <c r="K32" s="66">
        <v>0</v>
      </c>
      <c r="L32" s="66">
        <v>0</v>
      </c>
      <c r="M32" s="67" t="str">
        <f t="shared" si="3"/>
        <v>nie</v>
      </c>
      <c r="N32" s="68">
        <v>1</v>
      </c>
      <c r="O32" s="69">
        <v>1</v>
      </c>
      <c r="P32" s="70" t="str">
        <f t="shared" si="2"/>
        <v>tak</v>
      </c>
    </row>
    <row r="33" spans="1:16" s="61" customFormat="1" ht="18" customHeight="1">
      <c r="A33" s="60"/>
      <c r="C33" s="61" t="s">
        <v>145</v>
      </c>
      <c r="D33" s="61">
        <v>5</v>
      </c>
      <c r="E33" s="62">
        <v>27</v>
      </c>
      <c r="F33" s="63" t="s">
        <v>207</v>
      </c>
      <c r="G33" s="64">
        <v>0.75983</v>
      </c>
      <c r="H33" s="64">
        <v>0.503355</v>
      </c>
      <c r="I33" s="65">
        <v>0.65724</v>
      </c>
      <c r="J33" s="72">
        <v>0.65724</v>
      </c>
      <c r="K33" s="66">
        <v>1</v>
      </c>
      <c r="L33" s="66">
        <v>1</v>
      </c>
      <c r="M33" s="67" t="str">
        <f t="shared" si="3"/>
        <v>tak</v>
      </c>
      <c r="N33" s="68">
        <v>0</v>
      </c>
      <c r="O33" s="69">
        <v>0</v>
      </c>
      <c r="P33" s="70" t="str">
        <f t="shared" si="2"/>
        <v>nie</v>
      </c>
    </row>
    <row r="34" spans="1:16" s="61" customFormat="1" ht="18" customHeight="1">
      <c r="A34" s="60"/>
      <c r="C34" s="61" t="s">
        <v>146</v>
      </c>
      <c r="D34" s="61">
        <v>5</v>
      </c>
      <c r="E34" s="62">
        <v>28</v>
      </c>
      <c r="F34" s="63" t="s">
        <v>99</v>
      </c>
      <c r="G34" s="64">
        <v>0.54762</v>
      </c>
      <c r="H34" s="64">
        <v>0.672519</v>
      </c>
      <c r="I34" s="65">
        <v>0.59758</v>
      </c>
      <c r="J34" s="72">
        <v>0.59758</v>
      </c>
      <c r="K34" s="66">
        <v>0</v>
      </c>
      <c r="L34" s="66">
        <v>0</v>
      </c>
      <c r="M34" s="67" t="str">
        <f t="shared" si="3"/>
        <v>nie</v>
      </c>
      <c r="N34" s="68">
        <v>1</v>
      </c>
      <c r="O34" s="69">
        <v>1</v>
      </c>
      <c r="P34" s="70" t="str">
        <f t="shared" si="2"/>
        <v>tak</v>
      </c>
    </row>
    <row r="35" spans="1:16" s="61" customFormat="1" ht="18" customHeight="1">
      <c r="A35" s="60"/>
      <c r="C35" s="61" t="s">
        <v>147</v>
      </c>
      <c r="D35" s="61">
        <v>5</v>
      </c>
      <c r="E35" s="62">
        <v>29</v>
      </c>
      <c r="F35" s="63" t="s">
        <v>209</v>
      </c>
      <c r="G35" s="64">
        <v>0.753977</v>
      </c>
      <c r="H35" s="64">
        <v>0.199973</v>
      </c>
      <c r="I35" s="65">
        <v>0.532375</v>
      </c>
      <c r="J35" s="72">
        <v>0.532375</v>
      </c>
      <c r="K35" s="66">
        <v>1</v>
      </c>
      <c r="L35" s="66">
        <v>1</v>
      </c>
      <c r="M35" s="67" t="str">
        <f t="shared" si="3"/>
        <v>tak</v>
      </c>
      <c r="N35" s="68">
        <v>0</v>
      </c>
      <c r="O35" s="69">
        <v>0</v>
      </c>
      <c r="P35" s="70" t="str">
        <f t="shared" si="2"/>
        <v>nie</v>
      </c>
    </row>
    <row r="36" spans="1:16" s="61" customFormat="1" ht="18" customHeight="1">
      <c r="A36" s="60"/>
      <c r="C36" s="61" t="s">
        <v>148</v>
      </c>
      <c r="D36" s="61">
        <v>5</v>
      </c>
      <c r="E36" s="100">
        <v>30</v>
      </c>
      <c r="F36" s="101" t="s">
        <v>38</v>
      </c>
      <c r="G36" s="102">
        <v>0.577317</v>
      </c>
      <c r="H36" s="102">
        <v>0.359225</v>
      </c>
      <c r="I36" s="103">
        <v>0.49008</v>
      </c>
      <c r="J36" s="104">
        <v>0.49008</v>
      </c>
      <c r="K36" s="105">
        <v>0</v>
      </c>
      <c r="L36" s="105">
        <v>0</v>
      </c>
      <c r="M36" s="106" t="str">
        <f t="shared" si="3"/>
        <v>nie</v>
      </c>
      <c r="N36" s="107">
        <v>1</v>
      </c>
      <c r="O36" s="105">
        <v>1</v>
      </c>
      <c r="P36" s="108" t="str">
        <f t="shared" si="2"/>
        <v>tak</v>
      </c>
    </row>
    <row r="37" spans="1:16" s="61" customFormat="1" ht="18" customHeight="1">
      <c r="A37" s="60"/>
      <c r="C37" s="61" t="s">
        <v>149</v>
      </c>
      <c r="D37" s="61">
        <v>5</v>
      </c>
      <c r="E37" s="94">
        <v>31</v>
      </c>
      <c r="F37" s="95" t="s">
        <v>36</v>
      </c>
      <c r="G37" s="96">
        <v>0.718716</v>
      </c>
      <c r="H37" s="96">
        <v>0.082285</v>
      </c>
      <c r="I37" s="97">
        <v>0.464144</v>
      </c>
      <c r="J37" s="98">
        <v>0.464144</v>
      </c>
      <c r="K37" s="66">
        <v>0</v>
      </c>
      <c r="L37" s="66">
        <v>0</v>
      </c>
      <c r="M37" s="67" t="str">
        <f t="shared" si="3"/>
        <v>nie</v>
      </c>
      <c r="N37" s="68">
        <v>1</v>
      </c>
      <c r="O37" s="69">
        <v>1</v>
      </c>
      <c r="P37" s="70" t="str">
        <f t="shared" si="2"/>
        <v>tak</v>
      </c>
    </row>
    <row r="38" spans="1:16" s="61" customFormat="1" ht="18" customHeight="1">
      <c r="A38" s="60"/>
      <c r="C38" s="61" t="s">
        <v>150</v>
      </c>
      <c r="D38" s="61">
        <v>5</v>
      </c>
      <c r="E38" s="62">
        <v>32</v>
      </c>
      <c r="F38" s="63" t="s">
        <v>44</v>
      </c>
      <c r="G38" s="64">
        <v>0.182635</v>
      </c>
      <c r="H38" s="64">
        <v>0.817402</v>
      </c>
      <c r="I38" s="65">
        <v>0.436542</v>
      </c>
      <c r="J38" s="72">
        <v>0.436542</v>
      </c>
      <c r="K38" s="66">
        <v>0</v>
      </c>
      <c r="L38" s="66">
        <v>0</v>
      </c>
      <c r="M38" s="67" t="str">
        <f t="shared" si="3"/>
        <v>nie</v>
      </c>
      <c r="N38" s="68">
        <v>1</v>
      </c>
      <c r="O38" s="69">
        <v>1</v>
      </c>
      <c r="P38" s="70" t="str">
        <f t="shared" si="2"/>
        <v>tak</v>
      </c>
    </row>
    <row r="39" spans="1:16" s="61" customFormat="1" ht="18" customHeight="1">
      <c r="A39" s="60"/>
      <c r="C39" s="61" t="s">
        <v>151</v>
      </c>
      <c r="D39" s="61">
        <v>5</v>
      </c>
      <c r="E39" s="62">
        <v>33</v>
      </c>
      <c r="F39" s="63" t="s">
        <v>22</v>
      </c>
      <c r="G39" s="64">
        <v>0.013296</v>
      </c>
      <c r="H39" s="64">
        <v>0.915671</v>
      </c>
      <c r="I39" s="65">
        <v>0.374246</v>
      </c>
      <c r="J39" s="72">
        <v>0.374246</v>
      </c>
      <c r="K39" s="66">
        <v>0</v>
      </c>
      <c r="L39" s="66">
        <v>0</v>
      </c>
      <c r="M39" s="67" t="str">
        <f t="shared" si="3"/>
        <v>nie</v>
      </c>
      <c r="N39" s="68">
        <v>1</v>
      </c>
      <c r="O39" s="69">
        <v>1</v>
      </c>
      <c r="P39" s="70" t="str">
        <f aca="true" t="shared" si="4" ref="P39:P54">IF(O39=1,IF(N39=1,"tak",$R$5),IF(N39=1,$S$5,"nie"))</f>
        <v>tak</v>
      </c>
    </row>
    <row r="40" spans="1:16" s="61" customFormat="1" ht="18" customHeight="1">
      <c r="A40" s="60"/>
      <c r="C40" s="61" t="s">
        <v>152</v>
      </c>
      <c r="D40" s="61">
        <v>5</v>
      </c>
      <c r="E40" s="62">
        <v>34</v>
      </c>
      <c r="F40" s="63" t="s">
        <v>98</v>
      </c>
      <c r="G40" s="64">
        <v>0.226711</v>
      </c>
      <c r="H40" s="64">
        <v>0.483183</v>
      </c>
      <c r="I40" s="65">
        <v>0.3293</v>
      </c>
      <c r="J40" s="72">
        <v>0.3293</v>
      </c>
      <c r="K40" s="66">
        <v>0</v>
      </c>
      <c r="L40" s="66">
        <v>0</v>
      </c>
      <c r="M40" s="67" t="str">
        <f aca="true" t="shared" si="5" ref="M40:M55">IF(L40=1,IF(K40=1,"tak",R$5),IF(K40=1,S$5,"nie"))</f>
        <v>nie</v>
      </c>
      <c r="N40" s="68">
        <v>1</v>
      </c>
      <c r="O40" s="69">
        <v>1</v>
      </c>
      <c r="P40" s="70" t="str">
        <f t="shared" si="4"/>
        <v>tak</v>
      </c>
    </row>
    <row r="41" spans="1:16" s="61" customFormat="1" ht="18" customHeight="1">
      <c r="A41" s="60"/>
      <c r="C41" s="61" t="s">
        <v>153</v>
      </c>
      <c r="D41" s="61">
        <v>5</v>
      </c>
      <c r="E41" s="62">
        <v>35</v>
      </c>
      <c r="F41" s="63" t="s">
        <v>40</v>
      </c>
      <c r="G41" s="64">
        <v>0.351171</v>
      </c>
      <c r="H41" s="64">
        <v>0.241614</v>
      </c>
      <c r="I41" s="65">
        <v>0.307348</v>
      </c>
      <c r="J41" s="72">
        <v>0.307348</v>
      </c>
      <c r="K41" s="66">
        <v>0</v>
      </c>
      <c r="L41" s="66">
        <v>0</v>
      </c>
      <c r="M41" s="67" t="str">
        <f t="shared" si="5"/>
        <v>nie</v>
      </c>
      <c r="N41" s="68">
        <v>1</v>
      </c>
      <c r="O41" s="69">
        <v>1</v>
      </c>
      <c r="P41" s="70" t="str">
        <f t="shared" si="4"/>
        <v>tak</v>
      </c>
    </row>
    <row r="42" spans="1:16" s="61" customFormat="1" ht="18" customHeight="1">
      <c r="A42" s="60"/>
      <c r="C42" s="61" t="s">
        <v>154</v>
      </c>
      <c r="D42" s="61">
        <v>5</v>
      </c>
      <c r="E42" s="62">
        <v>36</v>
      </c>
      <c r="F42" s="63" t="s">
        <v>30</v>
      </c>
      <c r="G42" s="64">
        <v>0.362857</v>
      </c>
      <c r="H42" s="64">
        <v>0.203546</v>
      </c>
      <c r="I42" s="65">
        <v>0.299133</v>
      </c>
      <c r="J42" s="72">
        <v>0.299133</v>
      </c>
      <c r="K42" s="66">
        <v>0</v>
      </c>
      <c r="L42" s="66">
        <v>0</v>
      </c>
      <c r="M42" s="67" t="str">
        <f t="shared" si="5"/>
        <v>nie</v>
      </c>
      <c r="N42" s="68">
        <v>1</v>
      </c>
      <c r="O42" s="69">
        <v>1</v>
      </c>
      <c r="P42" s="70" t="str">
        <f t="shared" si="4"/>
        <v>tak</v>
      </c>
    </row>
    <row r="43" spans="1:16" s="61" customFormat="1" ht="18" customHeight="1">
      <c r="A43" s="60"/>
      <c r="C43" s="61" t="s">
        <v>155</v>
      </c>
      <c r="D43" s="61">
        <v>5</v>
      </c>
      <c r="E43" s="62">
        <v>37</v>
      </c>
      <c r="F43" s="63" t="s">
        <v>251</v>
      </c>
      <c r="G43" s="64">
        <v>0.107148</v>
      </c>
      <c r="H43" s="64">
        <v>0.538608</v>
      </c>
      <c r="I43" s="65">
        <v>0.279732</v>
      </c>
      <c r="J43" s="72">
        <v>0.279732</v>
      </c>
      <c r="K43" s="66">
        <v>0</v>
      </c>
      <c r="L43" s="66">
        <v>0</v>
      </c>
      <c r="M43" s="67" t="str">
        <f t="shared" si="5"/>
        <v>nie</v>
      </c>
      <c r="N43" s="68">
        <v>1</v>
      </c>
      <c r="O43" s="69">
        <v>1</v>
      </c>
      <c r="P43" s="70" t="str">
        <f t="shared" si="4"/>
        <v>tak</v>
      </c>
    </row>
    <row r="44" spans="1:16" s="61" customFormat="1" ht="18" customHeight="1">
      <c r="A44" s="60"/>
      <c r="C44" s="61" t="s">
        <v>156</v>
      </c>
      <c r="D44" s="61">
        <v>5</v>
      </c>
      <c r="E44" s="62">
        <v>38</v>
      </c>
      <c r="F44" s="63" t="s">
        <v>89</v>
      </c>
      <c r="G44" s="64">
        <v>0.284955</v>
      </c>
      <c r="H44" s="64">
        <v>0.221997</v>
      </c>
      <c r="I44" s="65">
        <v>0.259772</v>
      </c>
      <c r="J44" s="72">
        <v>0.259772</v>
      </c>
      <c r="K44" s="66">
        <v>0</v>
      </c>
      <c r="L44" s="66">
        <v>0</v>
      </c>
      <c r="M44" s="67" t="str">
        <f t="shared" si="5"/>
        <v>nie</v>
      </c>
      <c r="N44" s="68">
        <v>1</v>
      </c>
      <c r="O44" s="69">
        <v>1</v>
      </c>
      <c r="P44" s="70" t="str">
        <f t="shared" si="4"/>
        <v>tak</v>
      </c>
    </row>
    <row r="45" spans="1:16" s="61" customFormat="1" ht="18" customHeight="1">
      <c r="A45" s="60"/>
      <c r="C45" s="61" t="s">
        <v>157</v>
      </c>
      <c r="D45" s="61">
        <v>5</v>
      </c>
      <c r="E45" s="62">
        <v>39</v>
      </c>
      <c r="F45" s="63" t="s">
        <v>49</v>
      </c>
      <c r="G45" s="64">
        <v>0.172189</v>
      </c>
      <c r="H45" s="64">
        <v>0.376716</v>
      </c>
      <c r="I45" s="65">
        <v>0.254</v>
      </c>
      <c r="J45" s="72">
        <v>0.254</v>
      </c>
      <c r="K45" s="66">
        <v>0</v>
      </c>
      <c r="L45" s="66">
        <v>0</v>
      </c>
      <c r="M45" s="67" t="str">
        <f t="shared" si="5"/>
        <v>nie</v>
      </c>
      <c r="N45" s="68">
        <v>1</v>
      </c>
      <c r="O45" s="69">
        <v>1</v>
      </c>
      <c r="P45" s="70" t="str">
        <f t="shared" si="4"/>
        <v>tak</v>
      </c>
    </row>
    <row r="46" spans="1:16" s="61" customFormat="1" ht="18" customHeight="1">
      <c r="A46" s="60"/>
      <c r="C46" s="61" t="s">
        <v>158</v>
      </c>
      <c r="D46" s="61">
        <v>5</v>
      </c>
      <c r="E46" s="62">
        <v>40</v>
      </c>
      <c r="F46" s="63" t="s">
        <v>67</v>
      </c>
      <c r="G46" s="64">
        <v>0.204468</v>
      </c>
      <c r="H46" s="64">
        <v>0.299332</v>
      </c>
      <c r="I46" s="65">
        <v>0.242414</v>
      </c>
      <c r="J46" s="72">
        <v>0.242414</v>
      </c>
      <c r="K46" s="66">
        <v>0</v>
      </c>
      <c r="L46" s="66">
        <v>0</v>
      </c>
      <c r="M46" s="67" t="str">
        <f t="shared" si="5"/>
        <v>nie</v>
      </c>
      <c r="N46" s="68">
        <v>1</v>
      </c>
      <c r="O46" s="69">
        <v>1</v>
      </c>
      <c r="P46" s="70" t="str">
        <f t="shared" si="4"/>
        <v>tak</v>
      </c>
    </row>
    <row r="47" spans="1:16" s="61" customFormat="1" ht="18" customHeight="1">
      <c r="A47" s="60"/>
      <c r="C47" s="61" t="s">
        <v>159</v>
      </c>
      <c r="D47" s="61">
        <v>5</v>
      </c>
      <c r="E47" s="62">
        <v>41</v>
      </c>
      <c r="F47" s="63" t="s">
        <v>10</v>
      </c>
      <c r="G47" s="64">
        <v>0.203552</v>
      </c>
      <c r="H47" s="64">
        <v>0.275956</v>
      </c>
      <c r="I47" s="65">
        <v>0.232514</v>
      </c>
      <c r="J47" s="72">
        <v>0.232514</v>
      </c>
      <c r="K47" s="66">
        <v>0</v>
      </c>
      <c r="L47" s="66">
        <v>0</v>
      </c>
      <c r="M47" s="67" t="str">
        <f t="shared" si="5"/>
        <v>nie</v>
      </c>
      <c r="N47" s="68">
        <v>1</v>
      </c>
      <c r="O47" s="69">
        <v>1</v>
      </c>
      <c r="P47" s="70" t="str">
        <f t="shared" si="4"/>
        <v>tak</v>
      </c>
    </row>
    <row r="48" spans="1:16" s="61" customFormat="1" ht="18" customHeight="1">
      <c r="A48" s="60"/>
      <c r="C48" s="61" t="s">
        <v>160</v>
      </c>
      <c r="D48" s="61">
        <v>5</v>
      </c>
      <c r="E48" s="62">
        <v>42</v>
      </c>
      <c r="F48" s="63" t="s">
        <v>188</v>
      </c>
      <c r="G48" s="64">
        <v>0.007492</v>
      </c>
      <c r="H48" s="64">
        <v>0.552302</v>
      </c>
      <c r="I48" s="65">
        <v>0.225416</v>
      </c>
      <c r="J48" s="72">
        <v>0.225416</v>
      </c>
      <c r="K48" s="66">
        <v>0</v>
      </c>
      <c r="L48" s="66">
        <v>0</v>
      </c>
      <c r="M48" s="67" t="str">
        <f t="shared" si="5"/>
        <v>nie</v>
      </c>
      <c r="N48" s="68">
        <v>1</v>
      </c>
      <c r="O48" s="69">
        <v>1</v>
      </c>
      <c r="P48" s="70" t="str">
        <f t="shared" si="4"/>
        <v>tak</v>
      </c>
    </row>
    <row r="49" spans="1:16" s="61" customFormat="1" ht="18" customHeight="1">
      <c r="A49" s="60"/>
      <c r="C49" s="61" t="s">
        <v>161</v>
      </c>
      <c r="D49" s="61">
        <v>5</v>
      </c>
      <c r="E49" s="62">
        <v>43</v>
      </c>
      <c r="F49" s="63" t="s">
        <v>210</v>
      </c>
      <c r="G49" s="64">
        <v>0.236663</v>
      </c>
      <c r="H49" s="64">
        <v>0.19219</v>
      </c>
      <c r="I49" s="65">
        <v>0.218874</v>
      </c>
      <c r="J49" s="72">
        <v>0.218874</v>
      </c>
      <c r="K49" s="66">
        <v>0</v>
      </c>
      <c r="L49" s="66">
        <v>0</v>
      </c>
      <c r="M49" s="67" t="str">
        <f t="shared" si="5"/>
        <v>nie</v>
      </c>
      <c r="N49" s="68">
        <v>1</v>
      </c>
      <c r="O49" s="69">
        <v>1</v>
      </c>
      <c r="P49" s="70" t="str">
        <f t="shared" si="4"/>
        <v>tak</v>
      </c>
    </row>
    <row r="50" spans="1:16" s="61" customFormat="1" ht="18" customHeight="1">
      <c r="A50" s="60"/>
      <c r="C50" s="61" t="s">
        <v>162</v>
      </c>
      <c r="D50" s="61">
        <v>5</v>
      </c>
      <c r="E50" s="62">
        <v>44</v>
      </c>
      <c r="F50" s="63" t="s">
        <v>95</v>
      </c>
      <c r="G50" s="64">
        <v>0.081368</v>
      </c>
      <c r="H50" s="64">
        <v>0.391983</v>
      </c>
      <c r="I50" s="65">
        <v>0.205614</v>
      </c>
      <c r="J50" s="72">
        <v>0.205614</v>
      </c>
      <c r="K50" s="66">
        <v>0</v>
      </c>
      <c r="L50" s="66">
        <v>0</v>
      </c>
      <c r="M50" s="67" t="str">
        <f t="shared" si="5"/>
        <v>nie</v>
      </c>
      <c r="N50" s="68">
        <v>1</v>
      </c>
      <c r="O50" s="69">
        <v>1</v>
      </c>
      <c r="P50" s="70" t="str">
        <f t="shared" si="4"/>
        <v>tak</v>
      </c>
    </row>
    <row r="51" spans="1:16" s="61" customFormat="1" ht="18" customHeight="1">
      <c r="A51" s="60"/>
      <c r="C51" s="61" t="s">
        <v>163</v>
      </c>
      <c r="D51" s="61">
        <v>5</v>
      </c>
      <c r="E51" s="62">
        <v>45</v>
      </c>
      <c r="F51" s="63" t="s">
        <v>62</v>
      </c>
      <c r="G51" s="64">
        <v>0.204364</v>
      </c>
      <c r="H51" s="64">
        <v>0.192325</v>
      </c>
      <c r="I51" s="65">
        <v>0.199548</v>
      </c>
      <c r="J51" s="72">
        <v>0.199548</v>
      </c>
      <c r="K51" s="66">
        <v>0</v>
      </c>
      <c r="L51" s="66">
        <v>0</v>
      </c>
      <c r="M51" s="67" t="str">
        <f t="shared" si="5"/>
        <v>nie</v>
      </c>
      <c r="N51" s="68">
        <v>1</v>
      </c>
      <c r="O51" s="69">
        <v>1</v>
      </c>
      <c r="P51" s="70" t="str">
        <f t="shared" si="4"/>
        <v>tak</v>
      </c>
    </row>
    <row r="52" spans="1:16" s="61" customFormat="1" ht="18" customHeight="1">
      <c r="A52" s="60"/>
      <c r="C52" s="61" t="s">
        <v>164</v>
      </c>
      <c r="D52" s="61">
        <v>5</v>
      </c>
      <c r="E52" s="62">
        <v>46</v>
      </c>
      <c r="F52" s="63" t="s">
        <v>186</v>
      </c>
      <c r="G52" s="64">
        <v>0.134123</v>
      </c>
      <c r="H52" s="64">
        <v>0.286304</v>
      </c>
      <c r="I52" s="65">
        <v>0.194995</v>
      </c>
      <c r="J52" s="72">
        <v>0.194995</v>
      </c>
      <c r="K52" s="66">
        <v>0</v>
      </c>
      <c r="L52" s="66">
        <v>0</v>
      </c>
      <c r="M52" s="67" t="str">
        <f t="shared" si="5"/>
        <v>nie</v>
      </c>
      <c r="N52" s="68">
        <v>1</v>
      </c>
      <c r="O52" s="69">
        <v>1</v>
      </c>
      <c r="P52" s="70" t="str">
        <f t="shared" si="4"/>
        <v>tak</v>
      </c>
    </row>
    <row r="53" spans="1:16" s="61" customFormat="1" ht="18" customHeight="1">
      <c r="A53" s="60"/>
      <c r="C53" s="61" t="s">
        <v>165</v>
      </c>
      <c r="D53" s="61">
        <v>5</v>
      </c>
      <c r="E53" s="62">
        <v>47</v>
      </c>
      <c r="F53" s="109" t="s">
        <v>173</v>
      </c>
      <c r="G53" s="64">
        <v>0.261147</v>
      </c>
      <c r="H53" s="64">
        <v>0.091384</v>
      </c>
      <c r="I53" s="65">
        <v>0.193242</v>
      </c>
      <c r="J53" s="72">
        <v>0.193242</v>
      </c>
      <c r="K53" s="66">
        <v>0</v>
      </c>
      <c r="L53" s="66">
        <v>0</v>
      </c>
      <c r="M53" s="67" t="str">
        <f t="shared" si="5"/>
        <v>nie</v>
      </c>
      <c r="N53" s="68">
        <v>0</v>
      </c>
      <c r="O53" s="69">
        <v>1</v>
      </c>
      <c r="P53" s="70" t="str">
        <f t="shared" si="4"/>
        <v>po 15/12/00</v>
      </c>
    </row>
    <row r="54" spans="1:16" s="61" customFormat="1" ht="18" customHeight="1">
      <c r="A54" s="60"/>
      <c r="E54" s="62">
        <v>48</v>
      </c>
      <c r="F54" s="109" t="s">
        <v>65</v>
      </c>
      <c r="G54" s="64">
        <v>0.123605</v>
      </c>
      <c r="H54" s="64">
        <v>0.287902</v>
      </c>
      <c r="I54" s="65">
        <v>0.189324</v>
      </c>
      <c r="J54" s="72">
        <v>0.189324</v>
      </c>
      <c r="K54" s="66">
        <v>0</v>
      </c>
      <c r="L54" s="66">
        <v>0</v>
      </c>
      <c r="M54" s="67" t="str">
        <f t="shared" si="5"/>
        <v>nie</v>
      </c>
      <c r="N54" s="68">
        <v>1</v>
      </c>
      <c r="O54" s="69">
        <v>1</v>
      </c>
      <c r="P54" s="70" t="str">
        <f t="shared" si="4"/>
        <v>tak</v>
      </c>
    </row>
    <row r="55" spans="1:16" s="61" customFormat="1" ht="18" customHeight="1">
      <c r="A55" s="60"/>
      <c r="E55" s="62">
        <v>49</v>
      </c>
      <c r="F55" s="109" t="s">
        <v>172</v>
      </c>
      <c r="G55" s="64">
        <v>0.203923</v>
      </c>
      <c r="H55" s="64">
        <v>0.149793</v>
      </c>
      <c r="I55" s="65">
        <v>0.182271</v>
      </c>
      <c r="J55" s="72">
        <v>0.182271</v>
      </c>
      <c r="K55" s="66">
        <v>0</v>
      </c>
      <c r="L55" s="66">
        <v>0</v>
      </c>
      <c r="M55" s="67" t="str">
        <f t="shared" si="5"/>
        <v>nie</v>
      </c>
      <c r="N55" s="68">
        <v>0</v>
      </c>
      <c r="O55" s="69">
        <v>1</v>
      </c>
      <c r="P55" s="70" t="str">
        <f aca="true" t="shared" si="6" ref="P55:P70">IF(O55=1,IF(N55=1,"tak",$R$5),IF(N55=1,$S$5,"nie"))</f>
        <v>po 15/12/00</v>
      </c>
    </row>
    <row r="56" spans="1:16" s="61" customFormat="1" ht="18" customHeight="1">
      <c r="A56" s="60"/>
      <c r="E56" s="100">
        <v>50</v>
      </c>
      <c r="F56" s="110" t="s">
        <v>101</v>
      </c>
      <c r="G56" s="102">
        <v>0.030711</v>
      </c>
      <c r="H56" s="102">
        <v>0.384856</v>
      </c>
      <c r="I56" s="103">
        <v>0.172369</v>
      </c>
      <c r="J56" s="104">
        <v>0.172369</v>
      </c>
      <c r="K56" s="105">
        <v>1</v>
      </c>
      <c r="L56" s="105">
        <v>0</v>
      </c>
      <c r="M56" s="106" t="s">
        <v>271</v>
      </c>
      <c r="N56" s="111">
        <v>0</v>
      </c>
      <c r="O56" s="112">
        <v>0</v>
      </c>
      <c r="P56" s="113" t="s">
        <v>270</v>
      </c>
    </row>
    <row r="57" spans="1:16" s="61" customFormat="1" ht="18" customHeight="1">
      <c r="A57" s="60"/>
      <c r="E57" s="94">
        <v>51</v>
      </c>
      <c r="F57" s="114" t="s">
        <v>174</v>
      </c>
      <c r="G57" s="96">
        <v>0.229782</v>
      </c>
      <c r="H57" s="96">
        <v>0.062241</v>
      </c>
      <c r="I57" s="97">
        <v>0.162766</v>
      </c>
      <c r="J57" s="98">
        <v>0.162766</v>
      </c>
      <c r="K57" s="66">
        <v>0</v>
      </c>
      <c r="L57" s="66">
        <v>0</v>
      </c>
      <c r="M57" s="67" t="str">
        <f aca="true" t="shared" si="7" ref="M57:M71">IF(L57=1,IF(K57=1,"tak",R$5),IF(K57=1,S$5,"nie"))</f>
        <v>nie</v>
      </c>
      <c r="N57" s="68">
        <v>1</v>
      </c>
      <c r="O57" s="69">
        <v>1</v>
      </c>
      <c r="P57" s="70" t="str">
        <f t="shared" si="6"/>
        <v>tak</v>
      </c>
    </row>
    <row r="58" spans="1:16" s="61" customFormat="1" ht="18" customHeight="1">
      <c r="A58" s="60"/>
      <c r="E58" s="62">
        <v>52</v>
      </c>
      <c r="F58" s="109" t="s">
        <v>42</v>
      </c>
      <c r="G58" s="64">
        <v>0.005267</v>
      </c>
      <c r="H58" s="64">
        <v>0.398872</v>
      </c>
      <c r="I58" s="65">
        <v>0.162709</v>
      </c>
      <c r="J58" s="72">
        <v>0.162709</v>
      </c>
      <c r="K58" s="66">
        <v>0</v>
      </c>
      <c r="L58" s="66">
        <v>0</v>
      </c>
      <c r="M58" s="67" t="str">
        <f t="shared" si="7"/>
        <v>nie</v>
      </c>
      <c r="N58" s="68">
        <v>0</v>
      </c>
      <c r="O58" s="69">
        <v>0</v>
      </c>
      <c r="P58" s="70" t="str">
        <f t="shared" si="6"/>
        <v>nie</v>
      </c>
    </row>
    <row r="59" spans="1:16" s="61" customFormat="1" ht="18" customHeight="1">
      <c r="A59" s="60"/>
      <c r="E59" s="62">
        <v>53</v>
      </c>
      <c r="F59" s="109" t="s">
        <v>20</v>
      </c>
      <c r="G59" s="64">
        <v>0.204647</v>
      </c>
      <c r="H59" s="64">
        <v>0.09342</v>
      </c>
      <c r="I59" s="65">
        <v>0.160156</v>
      </c>
      <c r="J59" s="72">
        <v>0.160156</v>
      </c>
      <c r="K59" s="66">
        <v>0</v>
      </c>
      <c r="L59" s="66">
        <v>0</v>
      </c>
      <c r="M59" s="67" t="str">
        <f t="shared" si="7"/>
        <v>nie</v>
      </c>
      <c r="N59" s="68">
        <v>1</v>
      </c>
      <c r="O59" s="69">
        <v>1</v>
      </c>
      <c r="P59" s="70" t="str">
        <f t="shared" si="6"/>
        <v>tak</v>
      </c>
    </row>
    <row r="60" spans="1:16" s="61" customFormat="1" ht="18" customHeight="1">
      <c r="A60" s="60"/>
      <c r="E60" s="62">
        <v>54</v>
      </c>
      <c r="F60" s="109" t="s">
        <v>170</v>
      </c>
      <c r="G60" s="64">
        <v>0.126716</v>
      </c>
      <c r="H60" s="64">
        <v>0.209973</v>
      </c>
      <c r="I60" s="65">
        <v>0.160019</v>
      </c>
      <c r="J60" s="72">
        <v>0.160019</v>
      </c>
      <c r="K60" s="66">
        <v>0</v>
      </c>
      <c r="L60" s="66">
        <v>0</v>
      </c>
      <c r="M60" s="67" t="str">
        <f t="shared" si="7"/>
        <v>nie</v>
      </c>
      <c r="N60" s="68">
        <v>1</v>
      </c>
      <c r="O60" s="69">
        <v>1</v>
      </c>
      <c r="P60" s="70" t="str">
        <f t="shared" si="6"/>
        <v>tak</v>
      </c>
    </row>
    <row r="61" spans="1:16" s="61" customFormat="1" ht="18" customHeight="1">
      <c r="A61" s="60"/>
      <c r="E61" s="62">
        <v>55</v>
      </c>
      <c r="F61" s="109" t="s">
        <v>178</v>
      </c>
      <c r="G61" s="64">
        <v>0.250871</v>
      </c>
      <c r="H61" s="64">
        <v>0.020622</v>
      </c>
      <c r="I61" s="65">
        <v>0.158771</v>
      </c>
      <c r="J61" s="72">
        <v>0.158771</v>
      </c>
      <c r="K61" s="92">
        <v>0</v>
      </c>
      <c r="L61" s="92">
        <v>0</v>
      </c>
      <c r="M61" s="67" t="str">
        <f t="shared" si="7"/>
        <v>nie</v>
      </c>
      <c r="N61" s="93">
        <v>0</v>
      </c>
      <c r="O61" s="92">
        <v>0</v>
      </c>
      <c r="P61" s="70" t="str">
        <f t="shared" si="6"/>
        <v>nie</v>
      </c>
    </row>
    <row r="62" spans="1:16" s="61" customFormat="1" ht="18" customHeight="1">
      <c r="A62" s="60"/>
      <c r="E62" s="94">
        <v>56</v>
      </c>
      <c r="F62" s="114" t="s">
        <v>54</v>
      </c>
      <c r="G62" s="96">
        <v>0.164119</v>
      </c>
      <c r="H62" s="96">
        <v>0.143679</v>
      </c>
      <c r="I62" s="97">
        <v>0.155943</v>
      </c>
      <c r="J62" s="98">
        <v>0.155943</v>
      </c>
      <c r="K62" s="66">
        <v>0</v>
      </c>
      <c r="L62" s="66">
        <v>0</v>
      </c>
      <c r="M62" s="67" t="str">
        <f t="shared" si="7"/>
        <v>nie</v>
      </c>
      <c r="N62" s="68">
        <v>1</v>
      </c>
      <c r="O62" s="69">
        <v>1</v>
      </c>
      <c r="P62" s="70" t="str">
        <f t="shared" si="6"/>
        <v>tak</v>
      </c>
    </row>
    <row r="63" spans="1:16" s="61" customFormat="1" ht="18" customHeight="1">
      <c r="A63" s="60"/>
      <c r="E63" s="62">
        <v>57</v>
      </c>
      <c r="F63" s="109" t="s">
        <v>176</v>
      </c>
      <c r="G63" s="64">
        <v>0.229038</v>
      </c>
      <c r="H63" s="64">
        <v>0.04242</v>
      </c>
      <c r="I63" s="65">
        <v>0.154391</v>
      </c>
      <c r="J63" s="72">
        <v>0.154391</v>
      </c>
      <c r="K63" s="66">
        <v>0</v>
      </c>
      <c r="L63" s="66">
        <v>0</v>
      </c>
      <c r="M63" s="67" t="str">
        <f t="shared" si="7"/>
        <v>nie</v>
      </c>
      <c r="N63" s="68">
        <v>0</v>
      </c>
      <c r="O63" s="69">
        <v>0</v>
      </c>
      <c r="P63" s="70" t="str">
        <f t="shared" si="6"/>
        <v>nie</v>
      </c>
    </row>
    <row r="64" spans="1:16" s="61" customFormat="1" ht="18" customHeight="1">
      <c r="A64" s="60"/>
      <c r="E64" s="62">
        <v>58</v>
      </c>
      <c r="F64" s="109" t="s">
        <v>252</v>
      </c>
      <c r="G64" s="64">
        <v>0.122187</v>
      </c>
      <c r="H64" s="64">
        <v>0.202177</v>
      </c>
      <c r="I64" s="65">
        <v>0.154183</v>
      </c>
      <c r="J64" s="72">
        <v>0.154183</v>
      </c>
      <c r="K64" s="66">
        <v>0</v>
      </c>
      <c r="L64" s="66">
        <v>0</v>
      </c>
      <c r="M64" s="67" t="str">
        <f t="shared" si="7"/>
        <v>nie</v>
      </c>
      <c r="N64" s="68">
        <v>1</v>
      </c>
      <c r="O64" s="69">
        <v>1</v>
      </c>
      <c r="P64" s="70" t="str">
        <f t="shared" si="6"/>
        <v>tak</v>
      </c>
    </row>
    <row r="65" spans="1:16" s="61" customFormat="1" ht="18" customHeight="1">
      <c r="A65" s="60"/>
      <c r="E65" s="62">
        <v>59</v>
      </c>
      <c r="F65" s="109" t="s">
        <v>52</v>
      </c>
      <c r="G65" s="64">
        <v>0.201915</v>
      </c>
      <c r="H65" s="64">
        <v>0.056902</v>
      </c>
      <c r="I65" s="65">
        <v>0.14391</v>
      </c>
      <c r="J65" s="72">
        <v>0.14391</v>
      </c>
      <c r="K65" s="66">
        <v>0</v>
      </c>
      <c r="L65" s="66">
        <v>0</v>
      </c>
      <c r="M65" s="67" t="str">
        <f t="shared" si="7"/>
        <v>nie</v>
      </c>
      <c r="N65" s="68">
        <v>1</v>
      </c>
      <c r="O65" s="69">
        <v>1</v>
      </c>
      <c r="P65" s="70" t="str">
        <f t="shared" si="6"/>
        <v>tak</v>
      </c>
    </row>
    <row r="66" spans="1:16" s="61" customFormat="1" ht="18" customHeight="1">
      <c r="A66" s="60"/>
      <c r="E66" s="62">
        <v>60</v>
      </c>
      <c r="F66" s="109" t="s">
        <v>181</v>
      </c>
      <c r="G66" s="64">
        <v>0.02728</v>
      </c>
      <c r="H66" s="64">
        <v>0.304552</v>
      </c>
      <c r="I66" s="65">
        <v>0.138189</v>
      </c>
      <c r="J66" s="72">
        <v>0.138189</v>
      </c>
      <c r="K66" s="66">
        <v>0</v>
      </c>
      <c r="L66" s="66">
        <v>0</v>
      </c>
      <c r="M66" s="67" t="str">
        <f t="shared" si="7"/>
        <v>nie</v>
      </c>
      <c r="N66" s="68">
        <v>0</v>
      </c>
      <c r="O66" s="69">
        <v>0</v>
      </c>
      <c r="P66" s="70" t="str">
        <f t="shared" si="6"/>
        <v>nie</v>
      </c>
    </row>
    <row r="67" spans="1:16" s="61" customFormat="1" ht="18" customHeight="1">
      <c r="A67" s="60"/>
      <c r="E67" s="62">
        <v>61</v>
      </c>
      <c r="F67" s="109" t="s">
        <v>261</v>
      </c>
      <c r="G67" s="64">
        <v>0.050578</v>
      </c>
      <c r="H67" s="64">
        <v>0.251543</v>
      </c>
      <c r="I67" s="65">
        <v>0.130964</v>
      </c>
      <c r="J67" s="72">
        <v>0.130964</v>
      </c>
      <c r="K67" s="66">
        <v>0</v>
      </c>
      <c r="L67" s="66">
        <v>0</v>
      </c>
      <c r="M67" s="67" t="str">
        <f t="shared" si="7"/>
        <v>nie</v>
      </c>
      <c r="N67" s="68">
        <v>0</v>
      </c>
      <c r="O67" s="69">
        <v>0</v>
      </c>
      <c r="P67" s="70" t="str">
        <f t="shared" si="6"/>
        <v>nie</v>
      </c>
    </row>
    <row r="68" spans="1:16" s="61" customFormat="1" ht="18" customHeight="1">
      <c r="A68" s="60"/>
      <c r="E68" s="62">
        <v>62</v>
      </c>
      <c r="F68" s="109" t="s">
        <v>242</v>
      </c>
      <c r="G68" s="64">
        <v>0.03215</v>
      </c>
      <c r="H68" s="64">
        <v>0.276849</v>
      </c>
      <c r="I68" s="65">
        <v>0.13003</v>
      </c>
      <c r="J68" s="72">
        <v>0.13003</v>
      </c>
      <c r="K68" s="66">
        <v>0</v>
      </c>
      <c r="L68" s="66">
        <v>0</v>
      </c>
      <c r="M68" s="67" t="str">
        <f t="shared" si="7"/>
        <v>nie</v>
      </c>
      <c r="N68" s="68">
        <v>1</v>
      </c>
      <c r="O68" s="69">
        <v>1</v>
      </c>
      <c r="P68" s="70" t="str">
        <f t="shared" si="6"/>
        <v>tak</v>
      </c>
    </row>
    <row r="69" spans="1:16" s="61" customFormat="1" ht="18" customHeight="1">
      <c r="A69" s="60"/>
      <c r="E69" s="62">
        <v>63</v>
      </c>
      <c r="F69" s="109" t="s">
        <v>171</v>
      </c>
      <c r="G69" s="64">
        <v>0.114568</v>
      </c>
      <c r="H69" s="64">
        <v>0.152261</v>
      </c>
      <c r="I69" s="65">
        <v>0.129645</v>
      </c>
      <c r="J69" s="72">
        <v>0.129645</v>
      </c>
      <c r="K69" s="66">
        <v>0</v>
      </c>
      <c r="L69" s="66">
        <v>0</v>
      </c>
      <c r="M69" s="67" t="str">
        <f t="shared" si="7"/>
        <v>nie</v>
      </c>
      <c r="N69" s="68">
        <v>0</v>
      </c>
      <c r="O69" s="69">
        <v>0</v>
      </c>
      <c r="P69" s="70" t="str">
        <f t="shared" si="6"/>
        <v>nie</v>
      </c>
    </row>
    <row r="70" spans="1:16" s="61" customFormat="1" ht="18" customHeight="1">
      <c r="A70" s="60"/>
      <c r="E70" s="62">
        <v>64</v>
      </c>
      <c r="F70" s="109" t="s">
        <v>214</v>
      </c>
      <c r="G70" s="64">
        <v>0.120347</v>
      </c>
      <c r="H70" s="64">
        <v>0.126005</v>
      </c>
      <c r="I70" s="65">
        <v>0.12261</v>
      </c>
      <c r="J70" s="72">
        <v>0.12261</v>
      </c>
      <c r="K70" s="66">
        <v>0</v>
      </c>
      <c r="L70" s="66">
        <v>0</v>
      </c>
      <c r="M70" s="67" t="str">
        <f t="shared" si="7"/>
        <v>nie</v>
      </c>
      <c r="N70" s="68">
        <v>1</v>
      </c>
      <c r="O70" s="69">
        <v>1</v>
      </c>
      <c r="P70" s="70" t="str">
        <f t="shared" si="6"/>
        <v>tak</v>
      </c>
    </row>
    <row r="71" spans="1:16" s="61" customFormat="1" ht="18" customHeight="1">
      <c r="A71" s="60"/>
      <c r="E71" s="62">
        <v>65</v>
      </c>
      <c r="F71" s="109" t="s">
        <v>211</v>
      </c>
      <c r="G71" s="64">
        <v>0.113835</v>
      </c>
      <c r="H71" s="64">
        <v>0.114506</v>
      </c>
      <c r="I71" s="65">
        <v>0.114103</v>
      </c>
      <c r="J71" s="72">
        <v>0.114103</v>
      </c>
      <c r="K71" s="92">
        <v>0</v>
      </c>
      <c r="L71" s="92">
        <v>0</v>
      </c>
      <c r="M71" s="67" t="str">
        <f t="shared" si="7"/>
        <v>nie</v>
      </c>
      <c r="N71" s="93">
        <v>1</v>
      </c>
      <c r="O71" s="92">
        <v>1</v>
      </c>
      <c r="P71" s="70" t="str">
        <f aca="true" t="shared" si="8" ref="P71:P86">IF(O71=1,IF(N71=1,"tak",$R$5),IF(N71=1,$S$5,"nie"))</f>
        <v>tak</v>
      </c>
    </row>
    <row r="72" spans="1:16" s="61" customFormat="1" ht="18" customHeight="1">
      <c r="A72" s="60"/>
      <c r="E72" s="94">
        <v>66</v>
      </c>
      <c r="F72" s="114" t="s">
        <v>46</v>
      </c>
      <c r="G72" s="96">
        <v>0.154976</v>
      </c>
      <c r="H72" s="96">
        <v>0.05263</v>
      </c>
      <c r="I72" s="97">
        <v>0.114038</v>
      </c>
      <c r="J72" s="98">
        <v>0.114038</v>
      </c>
      <c r="K72" s="66">
        <v>0</v>
      </c>
      <c r="L72" s="66">
        <v>0</v>
      </c>
      <c r="M72" s="67" t="str">
        <f aca="true" t="shared" si="9" ref="M72:M87">IF(L72=1,IF(K72=1,"tak",R$5),IF(K72=1,S$5,"nie"))</f>
        <v>nie</v>
      </c>
      <c r="N72" s="68">
        <v>1</v>
      </c>
      <c r="O72" s="69">
        <v>1</v>
      </c>
      <c r="P72" s="70" t="str">
        <f t="shared" si="8"/>
        <v>tak</v>
      </c>
    </row>
    <row r="73" spans="1:16" s="61" customFormat="1" ht="18" customHeight="1">
      <c r="A73" s="60"/>
      <c r="E73" s="62">
        <v>67</v>
      </c>
      <c r="F73" s="109" t="s">
        <v>60</v>
      </c>
      <c r="G73" s="64">
        <v>0.043987</v>
      </c>
      <c r="H73" s="64">
        <v>0.21742</v>
      </c>
      <c r="I73" s="65">
        <v>0.11336</v>
      </c>
      <c r="J73" s="72">
        <v>0.11336</v>
      </c>
      <c r="K73" s="66">
        <v>0</v>
      </c>
      <c r="L73" s="66">
        <v>0</v>
      </c>
      <c r="M73" s="67" t="str">
        <f t="shared" si="9"/>
        <v>nie</v>
      </c>
      <c r="N73" s="68">
        <v>1</v>
      </c>
      <c r="O73" s="69">
        <v>1</v>
      </c>
      <c r="P73" s="70" t="s">
        <v>260</v>
      </c>
    </row>
    <row r="74" spans="1:16" s="61" customFormat="1" ht="18" customHeight="1">
      <c r="A74" s="60"/>
      <c r="E74" s="62">
        <v>68</v>
      </c>
      <c r="F74" s="109" t="s">
        <v>21</v>
      </c>
      <c r="G74" s="64">
        <v>0.052968</v>
      </c>
      <c r="H74" s="64">
        <v>0.197605</v>
      </c>
      <c r="I74" s="65">
        <v>0.110823</v>
      </c>
      <c r="J74" s="72">
        <v>0.110823</v>
      </c>
      <c r="K74" s="66">
        <v>0</v>
      </c>
      <c r="L74" s="66">
        <v>0</v>
      </c>
      <c r="M74" s="67" t="str">
        <f t="shared" si="9"/>
        <v>nie</v>
      </c>
      <c r="N74" s="68">
        <v>1</v>
      </c>
      <c r="O74" s="69">
        <v>0</v>
      </c>
      <c r="P74" s="70" t="str">
        <f t="shared" si="8"/>
        <v>do 15/12/00</v>
      </c>
    </row>
    <row r="75" spans="1:16" s="61" customFormat="1" ht="18" customHeight="1">
      <c r="A75" s="60"/>
      <c r="E75" s="62">
        <v>69</v>
      </c>
      <c r="F75" s="109" t="s">
        <v>216</v>
      </c>
      <c r="G75" s="64">
        <v>0.113948</v>
      </c>
      <c r="H75" s="64">
        <v>0.086474</v>
      </c>
      <c r="I75" s="65">
        <v>0.102958</v>
      </c>
      <c r="J75" s="72">
        <v>0.102958</v>
      </c>
      <c r="K75" s="66">
        <v>0</v>
      </c>
      <c r="L75" s="66">
        <v>0</v>
      </c>
      <c r="M75" s="67" t="str">
        <f t="shared" si="9"/>
        <v>nie</v>
      </c>
      <c r="N75" s="68">
        <v>0</v>
      </c>
      <c r="O75" s="69">
        <v>0</v>
      </c>
      <c r="P75" s="70" t="str">
        <f t="shared" si="8"/>
        <v>nie</v>
      </c>
    </row>
    <row r="76" spans="1:16" s="61" customFormat="1" ht="18" customHeight="1">
      <c r="A76" s="60"/>
      <c r="E76" s="100">
        <v>70</v>
      </c>
      <c r="F76" s="110" t="s">
        <v>73</v>
      </c>
      <c r="G76" s="102">
        <v>0.068438</v>
      </c>
      <c r="H76" s="102">
        <v>0.152905</v>
      </c>
      <c r="I76" s="103">
        <v>0.102225</v>
      </c>
      <c r="J76" s="104">
        <v>0.102225</v>
      </c>
      <c r="K76" s="105">
        <v>0</v>
      </c>
      <c r="L76" s="105">
        <v>0</v>
      </c>
      <c r="M76" s="106" t="str">
        <f t="shared" si="9"/>
        <v>nie</v>
      </c>
      <c r="N76" s="107">
        <v>0</v>
      </c>
      <c r="O76" s="105">
        <v>0</v>
      </c>
      <c r="P76" s="108" t="str">
        <f t="shared" si="8"/>
        <v>nie</v>
      </c>
    </row>
    <row r="77" spans="1:16" s="61" customFormat="1" ht="18" customHeight="1">
      <c r="A77" s="60"/>
      <c r="E77" s="94">
        <v>71</v>
      </c>
      <c r="F77" s="114" t="s">
        <v>74</v>
      </c>
      <c r="G77" s="96">
        <v>0.104984</v>
      </c>
      <c r="H77" s="96">
        <v>0.085108</v>
      </c>
      <c r="I77" s="97">
        <v>0.097034</v>
      </c>
      <c r="J77" s="98">
        <v>0.097034</v>
      </c>
      <c r="K77" s="66">
        <v>0</v>
      </c>
      <c r="L77" s="66">
        <v>0</v>
      </c>
      <c r="M77" s="67" t="str">
        <f t="shared" si="9"/>
        <v>nie</v>
      </c>
      <c r="N77" s="68">
        <v>0</v>
      </c>
      <c r="O77" s="69">
        <v>0</v>
      </c>
      <c r="P77" s="70" t="str">
        <f t="shared" si="8"/>
        <v>nie</v>
      </c>
    </row>
    <row r="78" spans="1:16" s="61" customFormat="1" ht="18" customHeight="1">
      <c r="A78" s="60"/>
      <c r="E78" s="62">
        <v>72</v>
      </c>
      <c r="F78" s="109" t="s">
        <v>253</v>
      </c>
      <c r="G78" s="64">
        <v>0.001991</v>
      </c>
      <c r="H78" s="64">
        <v>0.23402</v>
      </c>
      <c r="I78" s="65">
        <v>0.094803</v>
      </c>
      <c r="J78" s="72">
        <v>0.094803</v>
      </c>
      <c r="K78" s="66">
        <v>0</v>
      </c>
      <c r="L78" s="66">
        <v>0</v>
      </c>
      <c r="M78" s="67" t="str">
        <f t="shared" si="9"/>
        <v>nie</v>
      </c>
      <c r="N78" s="68">
        <v>0</v>
      </c>
      <c r="O78" s="69">
        <v>0</v>
      </c>
      <c r="P78" s="70" t="str">
        <f t="shared" si="8"/>
        <v>nie</v>
      </c>
    </row>
    <row r="79" spans="1:16" s="61" customFormat="1" ht="18" customHeight="1">
      <c r="A79" s="60"/>
      <c r="E79" s="62">
        <v>73</v>
      </c>
      <c r="F79" s="109" t="s">
        <v>215</v>
      </c>
      <c r="G79" s="64">
        <v>0.119392</v>
      </c>
      <c r="H79" s="64">
        <v>0.051314</v>
      </c>
      <c r="I79" s="65">
        <v>0.092161</v>
      </c>
      <c r="J79" s="72">
        <v>0.092161</v>
      </c>
      <c r="K79" s="66">
        <v>0</v>
      </c>
      <c r="L79" s="66">
        <v>0</v>
      </c>
      <c r="M79" s="67" t="str">
        <f t="shared" si="9"/>
        <v>nie</v>
      </c>
      <c r="N79" s="68">
        <v>0</v>
      </c>
      <c r="O79" s="69">
        <v>0</v>
      </c>
      <c r="P79" s="70" t="str">
        <f t="shared" si="8"/>
        <v>nie</v>
      </c>
    </row>
    <row r="80" spans="1:16" s="61" customFormat="1" ht="18" customHeight="1">
      <c r="A80" s="60"/>
      <c r="E80" s="62">
        <v>74</v>
      </c>
      <c r="F80" s="109" t="s">
        <v>61</v>
      </c>
      <c r="G80" s="64">
        <v>0.008133</v>
      </c>
      <c r="H80" s="64">
        <v>0.190974</v>
      </c>
      <c r="I80" s="65">
        <v>0.081269</v>
      </c>
      <c r="J80" s="72">
        <v>0.081269</v>
      </c>
      <c r="K80" s="66">
        <v>0</v>
      </c>
      <c r="L80" s="66">
        <v>0</v>
      </c>
      <c r="M80" s="67" t="str">
        <f t="shared" si="9"/>
        <v>nie</v>
      </c>
      <c r="N80" s="68">
        <v>0</v>
      </c>
      <c r="O80" s="69">
        <v>0</v>
      </c>
      <c r="P80" s="70" t="str">
        <f t="shared" si="8"/>
        <v>nie</v>
      </c>
    </row>
    <row r="81" spans="1:16" s="61" customFormat="1" ht="18" customHeight="1">
      <c r="A81" s="60"/>
      <c r="E81" s="62">
        <v>75</v>
      </c>
      <c r="F81" s="109" t="s">
        <v>212</v>
      </c>
      <c r="G81" s="64">
        <v>0.058702</v>
      </c>
      <c r="H81" s="64">
        <v>0.10193</v>
      </c>
      <c r="I81" s="65">
        <v>0.075993</v>
      </c>
      <c r="J81" s="72">
        <v>0.075993</v>
      </c>
      <c r="K81" s="66">
        <v>0</v>
      </c>
      <c r="L81" s="66">
        <v>0</v>
      </c>
      <c r="M81" s="67" t="str">
        <f t="shared" si="9"/>
        <v>nie</v>
      </c>
      <c r="N81" s="68">
        <v>0</v>
      </c>
      <c r="O81" s="69">
        <v>0</v>
      </c>
      <c r="P81" s="70" t="str">
        <f t="shared" si="8"/>
        <v>nie</v>
      </c>
    </row>
    <row r="82" spans="1:16" s="61" customFormat="1" ht="18" customHeight="1">
      <c r="A82" s="60"/>
      <c r="E82" s="62">
        <v>76</v>
      </c>
      <c r="F82" s="109" t="s">
        <v>213</v>
      </c>
      <c r="G82" s="64">
        <v>0.028922</v>
      </c>
      <c r="H82" s="64">
        <v>0.12402</v>
      </c>
      <c r="I82" s="65">
        <v>0.066961</v>
      </c>
      <c r="J82" s="72">
        <v>0.066961</v>
      </c>
      <c r="K82" s="66">
        <v>0</v>
      </c>
      <c r="L82" s="66">
        <v>0</v>
      </c>
      <c r="M82" s="67" t="str">
        <f t="shared" si="9"/>
        <v>nie</v>
      </c>
      <c r="N82" s="68">
        <v>0</v>
      </c>
      <c r="O82" s="69">
        <v>0</v>
      </c>
      <c r="P82" s="70" t="str">
        <f t="shared" si="8"/>
        <v>nie</v>
      </c>
    </row>
    <row r="83" spans="1:16" s="61" customFormat="1" ht="18" customHeight="1">
      <c r="A83" s="60"/>
      <c r="E83" s="62">
        <v>77</v>
      </c>
      <c r="F83" s="109" t="s">
        <v>72</v>
      </c>
      <c r="G83" s="64">
        <v>0.085299</v>
      </c>
      <c r="H83" s="64">
        <v>0.036176</v>
      </c>
      <c r="I83" s="65">
        <v>0.06565</v>
      </c>
      <c r="J83" s="72">
        <v>0.06565</v>
      </c>
      <c r="K83" s="66">
        <v>0</v>
      </c>
      <c r="L83" s="66">
        <v>0</v>
      </c>
      <c r="M83" s="67" t="str">
        <f t="shared" si="9"/>
        <v>nie</v>
      </c>
      <c r="N83" s="68">
        <v>0</v>
      </c>
      <c r="O83" s="69">
        <v>0</v>
      </c>
      <c r="P83" s="70" t="str">
        <f t="shared" si="8"/>
        <v>nie</v>
      </c>
    </row>
    <row r="84" spans="1:16" s="61" customFormat="1" ht="18" customHeight="1">
      <c r="A84" s="60"/>
      <c r="E84" s="62">
        <v>78</v>
      </c>
      <c r="F84" s="109" t="s">
        <v>193</v>
      </c>
      <c r="G84" s="64">
        <v>0.094932</v>
      </c>
      <c r="H84" s="64">
        <v>0.021705</v>
      </c>
      <c r="I84" s="65">
        <v>0.065641</v>
      </c>
      <c r="J84" s="72">
        <v>0.065641</v>
      </c>
      <c r="K84" s="66">
        <v>0</v>
      </c>
      <c r="L84" s="66">
        <v>0</v>
      </c>
      <c r="M84" s="67" t="str">
        <f t="shared" si="9"/>
        <v>nie</v>
      </c>
      <c r="N84" s="68">
        <v>0</v>
      </c>
      <c r="O84" s="69">
        <v>0</v>
      </c>
      <c r="P84" s="70" t="str">
        <f t="shared" si="8"/>
        <v>nie</v>
      </c>
    </row>
    <row r="85" spans="1:16" s="61" customFormat="1" ht="18" customHeight="1">
      <c r="A85" s="60"/>
      <c r="E85" s="62">
        <v>79</v>
      </c>
      <c r="F85" s="109" t="s">
        <v>48</v>
      </c>
      <c r="G85" s="64">
        <v>0.030109</v>
      </c>
      <c r="H85" s="64">
        <v>0.118147</v>
      </c>
      <c r="I85" s="65">
        <v>0.065324</v>
      </c>
      <c r="J85" s="72">
        <v>0.065324</v>
      </c>
      <c r="K85" s="66">
        <v>0</v>
      </c>
      <c r="L85" s="66">
        <v>0</v>
      </c>
      <c r="M85" s="67" t="str">
        <f t="shared" si="9"/>
        <v>nie</v>
      </c>
      <c r="N85" s="68">
        <v>0</v>
      </c>
      <c r="O85" s="69">
        <v>0</v>
      </c>
      <c r="P85" s="70" t="str">
        <f t="shared" si="8"/>
        <v>nie</v>
      </c>
    </row>
    <row r="86" spans="1:16" s="61" customFormat="1" ht="18" customHeight="1">
      <c r="A86" s="60"/>
      <c r="E86" s="62">
        <v>80</v>
      </c>
      <c r="F86" s="109" t="s">
        <v>218</v>
      </c>
      <c r="G86" s="64">
        <v>0.028983</v>
      </c>
      <c r="H86" s="64">
        <v>0.107646</v>
      </c>
      <c r="I86" s="65">
        <v>0.060448</v>
      </c>
      <c r="J86" s="72">
        <v>0.060448</v>
      </c>
      <c r="K86" s="66">
        <v>0</v>
      </c>
      <c r="L86" s="66">
        <v>0</v>
      </c>
      <c r="M86" s="67" t="str">
        <f t="shared" si="9"/>
        <v>nie</v>
      </c>
      <c r="N86" s="68">
        <v>0</v>
      </c>
      <c r="O86" s="69">
        <v>0</v>
      </c>
      <c r="P86" s="70" t="str">
        <f t="shared" si="8"/>
        <v>nie</v>
      </c>
    </row>
    <row r="87" spans="1:16" s="61" customFormat="1" ht="18" customHeight="1">
      <c r="A87" s="60"/>
      <c r="E87" s="62">
        <v>81</v>
      </c>
      <c r="F87" s="109" t="s">
        <v>196</v>
      </c>
      <c r="G87" s="64">
        <v>0.00264</v>
      </c>
      <c r="H87" s="64">
        <v>0.146224</v>
      </c>
      <c r="I87" s="65">
        <v>0.060074</v>
      </c>
      <c r="J87" s="72">
        <v>0.060074</v>
      </c>
      <c r="K87" s="66">
        <v>0</v>
      </c>
      <c r="L87" s="66">
        <v>0</v>
      </c>
      <c r="M87" s="67" t="str">
        <f t="shared" si="9"/>
        <v>nie</v>
      </c>
      <c r="N87" s="68">
        <v>0</v>
      </c>
      <c r="O87" s="69">
        <v>0</v>
      </c>
      <c r="P87" s="70" t="str">
        <f aca="true" t="shared" si="10" ref="P87:P102">IF(O87=1,IF(N87=1,"tak",$R$5),IF(N87=1,$S$5,"nie"))</f>
        <v>nie</v>
      </c>
    </row>
    <row r="88" spans="1:16" s="61" customFormat="1" ht="18" customHeight="1">
      <c r="A88" s="60"/>
      <c r="E88" s="62">
        <v>82</v>
      </c>
      <c r="F88" s="109" t="s">
        <v>69</v>
      </c>
      <c r="G88" s="64">
        <v>0.01569</v>
      </c>
      <c r="H88" s="64">
        <v>0.123018</v>
      </c>
      <c r="I88" s="65">
        <v>0.058621</v>
      </c>
      <c r="J88" s="72">
        <v>0.058621</v>
      </c>
      <c r="K88" s="66">
        <v>0</v>
      </c>
      <c r="L88" s="66">
        <v>0</v>
      </c>
      <c r="M88" s="67" t="str">
        <f aca="true" t="shared" si="11" ref="M88:M103">IF(L88=1,IF(K88=1,"tak",R$5),IF(K88=1,S$5,"nie"))</f>
        <v>nie</v>
      </c>
      <c r="N88" s="68">
        <v>0</v>
      </c>
      <c r="O88" s="69">
        <v>0</v>
      </c>
      <c r="P88" s="70" t="str">
        <f t="shared" si="10"/>
        <v>nie</v>
      </c>
    </row>
    <row r="89" spans="1:16" s="61" customFormat="1" ht="18" customHeight="1">
      <c r="A89" s="60"/>
      <c r="E89" s="62">
        <v>83</v>
      </c>
      <c r="F89" s="109" t="s">
        <v>168</v>
      </c>
      <c r="G89" s="64">
        <v>0.048621</v>
      </c>
      <c r="H89" s="64">
        <v>0.068002</v>
      </c>
      <c r="I89" s="65">
        <v>0.056373</v>
      </c>
      <c r="J89" s="72">
        <v>0.056373</v>
      </c>
      <c r="K89" s="66">
        <v>0</v>
      </c>
      <c r="L89" s="66">
        <v>0</v>
      </c>
      <c r="M89" s="67" t="str">
        <f t="shared" si="11"/>
        <v>nie</v>
      </c>
      <c r="N89" s="68">
        <v>0</v>
      </c>
      <c r="O89" s="69">
        <v>0</v>
      </c>
      <c r="P89" s="70" t="str">
        <f t="shared" si="10"/>
        <v>nie</v>
      </c>
    </row>
    <row r="90" spans="1:16" s="61" customFormat="1" ht="18" customHeight="1">
      <c r="A90" s="60"/>
      <c r="E90" s="62">
        <v>84</v>
      </c>
      <c r="F90" s="109" t="s">
        <v>169</v>
      </c>
      <c r="G90" s="64">
        <v>0.041</v>
      </c>
      <c r="H90" s="64">
        <v>0.073042</v>
      </c>
      <c r="I90" s="65">
        <v>0.053817</v>
      </c>
      <c r="J90" s="72">
        <v>0.053817</v>
      </c>
      <c r="K90" s="66">
        <v>0</v>
      </c>
      <c r="L90" s="66">
        <v>0</v>
      </c>
      <c r="M90" s="67" t="str">
        <f t="shared" si="11"/>
        <v>nie</v>
      </c>
      <c r="N90" s="68">
        <v>0</v>
      </c>
      <c r="O90" s="69">
        <v>0</v>
      </c>
      <c r="P90" s="70" t="str">
        <f t="shared" si="10"/>
        <v>nie</v>
      </c>
    </row>
    <row r="91" spans="1:16" s="61" customFormat="1" ht="18" customHeight="1">
      <c r="A91" s="60"/>
      <c r="E91" s="62">
        <v>85</v>
      </c>
      <c r="F91" s="109" t="s">
        <v>217</v>
      </c>
      <c r="G91" s="64">
        <v>0.064184</v>
      </c>
      <c r="H91" s="64">
        <v>0.031254</v>
      </c>
      <c r="I91" s="65">
        <v>0.051012</v>
      </c>
      <c r="J91" s="72">
        <v>0.051012</v>
      </c>
      <c r="K91" s="66">
        <v>0</v>
      </c>
      <c r="L91" s="66">
        <v>0</v>
      </c>
      <c r="M91" s="67" t="str">
        <f t="shared" si="11"/>
        <v>nie</v>
      </c>
      <c r="N91" s="68">
        <v>0</v>
      </c>
      <c r="O91" s="69">
        <v>0</v>
      </c>
      <c r="P91" s="70" t="str">
        <f t="shared" si="10"/>
        <v>nie</v>
      </c>
    </row>
    <row r="92" spans="1:16" s="61" customFormat="1" ht="18" customHeight="1">
      <c r="A92" s="60"/>
      <c r="E92" s="62">
        <v>86</v>
      </c>
      <c r="F92" s="109" t="s">
        <v>64</v>
      </c>
      <c r="G92" s="64">
        <v>0.061809</v>
      </c>
      <c r="H92" s="64">
        <v>0.033883</v>
      </c>
      <c r="I92" s="65">
        <v>0.050639</v>
      </c>
      <c r="J92" s="72">
        <v>0.050639</v>
      </c>
      <c r="K92" s="66">
        <v>0</v>
      </c>
      <c r="L92" s="66">
        <v>0</v>
      </c>
      <c r="M92" s="67" t="str">
        <f t="shared" si="11"/>
        <v>nie</v>
      </c>
      <c r="N92" s="68">
        <v>0</v>
      </c>
      <c r="O92" s="69">
        <v>0</v>
      </c>
      <c r="P92" s="70" t="str">
        <f t="shared" si="10"/>
        <v>nie</v>
      </c>
    </row>
    <row r="93" spans="1:16" s="61" customFormat="1" ht="18" customHeight="1">
      <c r="A93" s="60"/>
      <c r="E93" s="62">
        <v>87</v>
      </c>
      <c r="F93" s="109" t="s">
        <v>220</v>
      </c>
      <c r="G93" s="64">
        <v>0.027705</v>
      </c>
      <c r="H93" s="64">
        <v>0.084064</v>
      </c>
      <c r="I93" s="65">
        <v>0.050249</v>
      </c>
      <c r="J93" s="72">
        <v>0.050249</v>
      </c>
      <c r="K93" s="66">
        <v>0</v>
      </c>
      <c r="L93" s="66">
        <v>0</v>
      </c>
      <c r="M93" s="67" t="str">
        <f t="shared" si="11"/>
        <v>nie</v>
      </c>
      <c r="N93" s="68">
        <v>0</v>
      </c>
      <c r="O93" s="69">
        <v>0</v>
      </c>
      <c r="P93" s="70" t="str">
        <f t="shared" si="10"/>
        <v>nie</v>
      </c>
    </row>
    <row r="94" spans="1:16" s="61" customFormat="1" ht="18" customHeight="1">
      <c r="A94" s="60"/>
      <c r="E94" s="62">
        <v>88</v>
      </c>
      <c r="F94" s="109" t="s">
        <v>194</v>
      </c>
      <c r="G94" s="64">
        <v>0.040485</v>
      </c>
      <c r="H94" s="64">
        <v>0.055368</v>
      </c>
      <c r="I94" s="65">
        <v>0.046438</v>
      </c>
      <c r="J94" s="72">
        <v>0.046438</v>
      </c>
      <c r="K94" s="66">
        <v>0</v>
      </c>
      <c r="L94" s="66">
        <v>0</v>
      </c>
      <c r="M94" s="67" t="str">
        <f t="shared" si="11"/>
        <v>nie</v>
      </c>
      <c r="N94" s="68">
        <v>0</v>
      </c>
      <c r="O94" s="69">
        <v>0</v>
      </c>
      <c r="P94" s="70" t="str">
        <f t="shared" si="10"/>
        <v>nie</v>
      </c>
    </row>
    <row r="95" spans="1:16" s="61" customFormat="1" ht="18" customHeight="1">
      <c r="A95" s="60"/>
      <c r="E95" s="62">
        <v>89</v>
      </c>
      <c r="F95" s="109" t="s">
        <v>190</v>
      </c>
      <c r="G95" s="64">
        <v>0.049404</v>
      </c>
      <c r="H95" s="64">
        <v>0.032177</v>
      </c>
      <c r="I95" s="65">
        <v>0.042513</v>
      </c>
      <c r="J95" s="72">
        <v>0.042513</v>
      </c>
      <c r="K95" s="66">
        <v>0</v>
      </c>
      <c r="L95" s="66">
        <v>0</v>
      </c>
      <c r="M95" s="67" t="str">
        <f t="shared" si="11"/>
        <v>nie</v>
      </c>
      <c r="N95" s="68">
        <v>0</v>
      </c>
      <c r="O95" s="69">
        <v>0</v>
      </c>
      <c r="P95" s="70" t="str">
        <f t="shared" si="10"/>
        <v>nie</v>
      </c>
    </row>
    <row r="96" spans="1:16" s="61" customFormat="1" ht="18" customHeight="1">
      <c r="A96" s="60"/>
      <c r="E96" s="62">
        <v>90</v>
      </c>
      <c r="F96" s="109" t="s">
        <v>59</v>
      </c>
      <c r="G96" s="64">
        <v>0.013075</v>
      </c>
      <c r="H96" s="64">
        <v>0.082237</v>
      </c>
      <c r="I96" s="65">
        <v>0.04074</v>
      </c>
      <c r="J96" s="72">
        <v>0.04074</v>
      </c>
      <c r="K96" s="66">
        <v>0</v>
      </c>
      <c r="L96" s="66">
        <v>0</v>
      </c>
      <c r="M96" s="67" t="str">
        <f t="shared" si="11"/>
        <v>nie</v>
      </c>
      <c r="N96" s="68">
        <v>0</v>
      </c>
      <c r="O96" s="69">
        <v>0</v>
      </c>
      <c r="P96" s="70" t="str">
        <f t="shared" si="10"/>
        <v>nie</v>
      </c>
    </row>
    <row r="97" spans="1:16" s="61" customFormat="1" ht="18" customHeight="1">
      <c r="A97" s="60"/>
      <c r="E97" s="62">
        <v>91</v>
      </c>
      <c r="F97" s="109" t="s">
        <v>179</v>
      </c>
      <c r="G97" s="64">
        <v>0.033216</v>
      </c>
      <c r="H97" s="64">
        <v>0.046047</v>
      </c>
      <c r="I97" s="65">
        <v>0.038348</v>
      </c>
      <c r="J97" s="72">
        <v>0.038348</v>
      </c>
      <c r="K97" s="66">
        <v>0</v>
      </c>
      <c r="L97" s="66">
        <v>0</v>
      </c>
      <c r="M97" s="67" t="str">
        <f t="shared" si="11"/>
        <v>nie</v>
      </c>
      <c r="N97" s="68">
        <v>0</v>
      </c>
      <c r="O97" s="69">
        <v>0</v>
      </c>
      <c r="P97" s="70" t="str">
        <f t="shared" si="10"/>
        <v>nie</v>
      </c>
    </row>
    <row r="98" spans="1:16" s="61" customFormat="1" ht="18" customHeight="1">
      <c r="A98" s="60"/>
      <c r="E98" s="62">
        <v>92</v>
      </c>
      <c r="F98" s="109" t="s">
        <v>51</v>
      </c>
      <c r="G98" s="64">
        <v>0.008359</v>
      </c>
      <c r="H98" s="64">
        <v>0.082416</v>
      </c>
      <c r="I98" s="65">
        <v>0.037982</v>
      </c>
      <c r="J98" s="72">
        <v>0.037982</v>
      </c>
      <c r="K98" s="66">
        <v>0</v>
      </c>
      <c r="L98" s="66">
        <v>0</v>
      </c>
      <c r="M98" s="67" t="str">
        <f t="shared" si="11"/>
        <v>nie</v>
      </c>
      <c r="N98" s="68">
        <v>0</v>
      </c>
      <c r="O98" s="69">
        <v>0</v>
      </c>
      <c r="P98" s="70" t="str">
        <f t="shared" si="10"/>
        <v>nie</v>
      </c>
    </row>
    <row r="99" spans="1:16" s="61" customFormat="1" ht="18" customHeight="1">
      <c r="A99" s="60"/>
      <c r="E99" s="62">
        <v>93</v>
      </c>
      <c r="F99" s="109" t="s">
        <v>189</v>
      </c>
      <c r="G99" s="64">
        <v>0.056366</v>
      </c>
      <c r="H99" s="64">
        <v>0.009978</v>
      </c>
      <c r="I99" s="65">
        <v>0.037811</v>
      </c>
      <c r="J99" s="72">
        <v>0.037811</v>
      </c>
      <c r="K99" s="66">
        <v>0</v>
      </c>
      <c r="L99" s="66">
        <v>0</v>
      </c>
      <c r="M99" s="67" t="str">
        <f t="shared" si="11"/>
        <v>nie</v>
      </c>
      <c r="N99" s="68">
        <v>0</v>
      </c>
      <c r="O99" s="69">
        <v>0</v>
      </c>
      <c r="P99" s="70" t="str">
        <f t="shared" si="10"/>
        <v>nie</v>
      </c>
    </row>
    <row r="100" spans="1:16" s="61" customFormat="1" ht="18" customHeight="1">
      <c r="A100" s="60"/>
      <c r="E100" s="62">
        <v>94</v>
      </c>
      <c r="F100" s="109" t="s">
        <v>187</v>
      </c>
      <c r="G100" s="64">
        <v>0.033024</v>
      </c>
      <c r="H100" s="64">
        <v>0.043332</v>
      </c>
      <c r="I100" s="65">
        <v>0.037147</v>
      </c>
      <c r="J100" s="72">
        <v>0.037147</v>
      </c>
      <c r="K100" s="66">
        <v>0</v>
      </c>
      <c r="L100" s="66">
        <v>0</v>
      </c>
      <c r="M100" s="67" t="str">
        <f t="shared" si="11"/>
        <v>nie</v>
      </c>
      <c r="N100" s="68">
        <v>0</v>
      </c>
      <c r="O100" s="69">
        <v>0</v>
      </c>
      <c r="P100" s="70" t="str">
        <f t="shared" si="10"/>
        <v>nie</v>
      </c>
    </row>
    <row r="101" spans="1:16" s="61" customFormat="1" ht="18" customHeight="1">
      <c r="A101" s="60"/>
      <c r="E101" s="62">
        <v>95</v>
      </c>
      <c r="F101" s="109" t="s">
        <v>43</v>
      </c>
      <c r="G101" s="64">
        <v>0.005657</v>
      </c>
      <c r="H101" s="64">
        <v>0.081992</v>
      </c>
      <c r="I101" s="65">
        <v>0.036191</v>
      </c>
      <c r="J101" s="72">
        <v>0.036191</v>
      </c>
      <c r="K101" s="66">
        <v>0</v>
      </c>
      <c r="L101" s="66">
        <v>0</v>
      </c>
      <c r="M101" s="67" t="str">
        <f t="shared" si="11"/>
        <v>nie</v>
      </c>
      <c r="N101" s="68">
        <v>0</v>
      </c>
      <c r="O101" s="69">
        <v>0</v>
      </c>
      <c r="P101" s="70" t="str">
        <f t="shared" si="10"/>
        <v>nie</v>
      </c>
    </row>
    <row r="102" spans="1:16" s="61" customFormat="1" ht="18" customHeight="1">
      <c r="A102" s="60"/>
      <c r="E102" s="62">
        <v>96</v>
      </c>
      <c r="F102" s="109" t="s">
        <v>180</v>
      </c>
      <c r="G102" s="64">
        <v>0.021716</v>
      </c>
      <c r="H102" s="64">
        <v>0.056303</v>
      </c>
      <c r="I102" s="65">
        <v>0.035551</v>
      </c>
      <c r="J102" s="72">
        <v>0.035551</v>
      </c>
      <c r="K102" s="66">
        <v>0</v>
      </c>
      <c r="L102" s="66">
        <v>0</v>
      </c>
      <c r="M102" s="67" t="str">
        <f t="shared" si="11"/>
        <v>nie</v>
      </c>
      <c r="N102" s="68">
        <v>0</v>
      </c>
      <c r="O102" s="69">
        <v>0</v>
      </c>
      <c r="P102" s="70" t="str">
        <f t="shared" si="10"/>
        <v>nie</v>
      </c>
    </row>
    <row r="103" spans="1:16" s="61" customFormat="1" ht="18" customHeight="1">
      <c r="A103" s="60"/>
      <c r="E103" s="62">
        <v>97</v>
      </c>
      <c r="F103" s="109" t="s">
        <v>222</v>
      </c>
      <c r="G103" s="64">
        <v>0.022404</v>
      </c>
      <c r="H103" s="64">
        <v>0.054215</v>
      </c>
      <c r="I103" s="65">
        <v>0.035128</v>
      </c>
      <c r="J103" s="72">
        <v>0.035128</v>
      </c>
      <c r="K103" s="66">
        <v>0</v>
      </c>
      <c r="L103" s="66">
        <v>0</v>
      </c>
      <c r="M103" s="67" t="str">
        <f t="shared" si="11"/>
        <v>nie</v>
      </c>
      <c r="N103" s="68">
        <v>0</v>
      </c>
      <c r="O103" s="69">
        <v>0</v>
      </c>
      <c r="P103" s="70" t="str">
        <f aca="true" t="shared" si="12" ref="P103:P118">IF(O103=1,IF(N103=1,"tak",$R$5),IF(N103=1,$S$5,"nie"))</f>
        <v>nie</v>
      </c>
    </row>
    <row r="104" spans="1:16" s="61" customFormat="1" ht="18" customHeight="1">
      <c r="A104" s="60"/>
      <c r="E104" s="62">
        <v>98</v>
      </c>
      <c r="F104" s="109" t="s">
        <v>70</v>
      </c>
      <c r="G104" s="64">
        <v>0.047383</v>
      </c>
      <c r="H104" s="64">
        <v>0.015986</v>
      </c>
      <c r="I104" s="65">
        <v>0.034824</v>
      </c>
      <c r="J104" s="72">
        <v>0.034824</v>
      </c>
      <c r="K104" s="66">
        <v>0</v>
      </c>
      <c r="L104" s="66">
        <v>0</v>
      </c>
      <c r="M104" s="67" t="str">
        <f aca="true" t="shared" si="13" ref="M104:M119">IF(L104=1,IF(K104=1,"tak",R$5),IF(K104=1,S$5,"nie"))</f>
        <v>nie</v>
      </c>
      <c r="N104" s="68">
        <v>0</v>
      </c>
      <c r="O104" s="69">
        <v>0</v>
      </c>
      <c r="P104" s="70" t="str">
        <f t="shared" si="12"/>
        <v>nie</v>
      </c>
    </row>
    <row r="105" spans="1:16" s="61" customFormat="1" ht="18" customHeight="1">
      <c r="A105" s="60"/>
      <c r="E105" s="62">
        <v>99</v>
      </c>
      <c r="F105" s="109" t="s">
        <v>192</v>
      </c>
      <c r="G105" s="64">
        <v>0.033198</v>
      </c>
      <c r="H105" s="64">
        <v>0.034324</v>
      </c>
      <c r="I105" s="65">
        <v>0.033648</v>
      </c>
      <c r="J105" s="72">
        <v>0.033648</v>
      </c>
      <c r="K105" s="66">
        <v>0</v>
      </c>
      <c r="L105" s="66">
        <v>0</v>
      </c>
      <c r="M105" s="67" t="str">
        <f t="shared" si="13"/>
        <v>nie</v>
      </c>
      <c r="N105" s="68">
        <v>0</v>
      </c>
      <c r="O105" s="69">
        <v>0</v>
      </c>
      <c r="P105" s="70" t="str">
        <f t="shared" si="12"/>
        <v>nie</v>
      </c>
    </row>
    <row r="106" spans="1:16" s="61" customFormat="1" ht="18" customHeight="1">
      <c r="A106" s="60"/>
      <c r="E106" s="62">
        <v>100</v>
      </c>
      <c r="F106" s="109" t="s">
        <v>25</v>
      </c>
      <c r="G106" s="64">
        <v>0.025479</v>
      </c>
      <c r="H106" s="64">
        <v>0.045487</v>
      </c>
      <c r="I106" s="65">
        <v>0.033482</v>
      </c>
      <c r="J106" s="72">
        <v>0.033482</v>
      </c>
      <c r="K106" s="66">
        <v>0</v>
      </c>
      <c r="L106" s="66">
        <v>0</v>
      </c>
      <c r="M106" s="67" t="str">
        <f t="shared" si="13"/>
        <v>nie</v>
      </c>
      <c r="N106" s="68">
        <v>0</v>
      </c>
      <c r="O106" s="69">
        <v>0</v>
      </c>
      <c r="P106" s="70" t="str">
        <f t="shared" si="12"/>
        <v>nie</v>
      </c>
    </row>
    <row r="107" spans="1:16" s="61" customFormat="1" ht="18" customHeight="1">
      <c r="A107" s="60"/>
      <c r="E107" s="62">
        <v>101</v>
      </c>
      <c r="F107" s="109" t="s">
        <v>182</v>
      </c>
      <c r="G107" s="64">
        <v>0.037859</v>
      </c>
      <c r="H107" s="64">
        <v>0.024346</v>
      </c>
      <c r="I107" s="65">
        <v>0.032454</v>
      </c>
      <c r="J107" s="72">
        <v>0.032454</v>
      </c>
      <c r="K107" s="66">
        <v>0</v>
      </c>
      <c r="L107" s="66">
        <v>0</v>
      </c>
      <c r="M107" s="67" t="str">
        <f t="shared" si="13"/>
        <v>nie</v>
      </c>
      <c r="N107" s="68">
        <v>0</v>
      </c>
      <c r="O107" s="69">
        <v>0</v>
      </c>
      <c r="P107" s="70" t="str">
        <f t="shared" si="12"/>
        <v>nie</v>
      </c>
    </row>
    <row r="108" spans="1:16" s="61" customFormat="1" ht="18" customHeight="1">
      <c r="A108" s="60"/>
      <c r="E108" s="62">
        <v>102</v>
      </c>
      <c r="F108" s="109" t="s">
        <v>221</v>
      </c>
      <c r="G108" s="64">
        <v>0.034237</v>
      </c>
      <c r="H108" s="64">
        <v>0.02485</v>
      </c>
      <c r="I108" s="65">
        <v>0.030482</v>
      </c>
      <c r="J108" s="72">
        <v>0.030482</v>
      </c>
      <c r="K108" s="66">
        <v>0</v>
      </c>
      <c r="L108" s="66">
        <v>0</v>
      </c>
      <c r="M108" s="67" t="str">
        <f t="shared" si="13"/>
        <v>nie</v>
      </c>
      <c r="N108" s="68">
        <v>0</v>
      </c>
      <c r="O108" s="69">
        <v>0</v>
      </c>
      <c r="P108" s="70" t="str">
        <f t="shared" si="12"/>
        <v>nie</v>
      </c>
    </row>
    <row r="109" spans="1:16" s="61" customFormat="1" ht="18" customHeight="1">
      <c r="A109" s="60"/>
      <c r="E109" s="62">
        <v>103</v>
      </c>
      <c r="F109" s="109" t="s">
        <v>175</v>
      </c>
      <c r="G109" s="64">
        <v>0.003564</v>
      </c>
      <c r="H109" s="64">
        <v>0.070664</v>
      </c>
      <c r="I109" s="65">
        <v>0.030404</v>
      </c>
      <c r="J109" s="72">
        <v>0.030404</v>
      </c>
      <c r="K109" s="66">
        <v>0</v>
      </c>
      <c r="L109" s="66">
        <v>0</v>
      </c>
      <c r="M109" s="67" t="str">
        <f t="shared" si="13"/>
        <v>nie</v>
      </c>
      <c r="N109" s="68">
        <v>0</v>
      </c>
      <c r="O109" s="69">
        <v>0</v>
      </c>
      <c r="P109" s="70" t="str">
        <f t="shared" si="12"/>
        <v>nie</v>
      </c>
    </row>
    <row r="110" spans="1:16" s="61" customFormat="1" ht="18" customHeight="1">
      <c r="A110" s="60"/>
      <c r="E110" s="62">
        <v>104</v>
      </c>
      <c r="F110" s="109" t="s">
        <v>223</v>
      </c>
      <c r="G110" s="64">
        <v>0.029461</v>
      </c>
      <c r="H110" s="64">
        <v>0.02907</v>
      </c>
      <c r="I110" s="65">
        <v>0.029305</v>
      </c>
      <c r="J110" s="72">
        <v>0.029305</v>
      </c>
      <c r="K110" s="66">
        <v>0</v>
      </c>
      <c r="L110" s="66">
        <v>0</v>
      </c>
      <c r="M110" s="67" t="str">
        <f t="shared" si="13"/>
        <v>nie</v>
      </c>
      <c r="N110" s="68">
        <v>0</v>
      </c>
      <c r="O110" s="69">
        <v>0</v>
      </c>
      <c r="P110" s="70" t="str">
        <f t="shared" si="12"/>
        <v>nie</v>
      </c>
    </row>
    <row r="111" spans="1:16" s="61" customFormat="1" ht="18" customHeight="1">
      <c r="A111" s="60"/>
      <c r="E111" s="62">
        <v>105</v>
      </c>
      <c r="F111" s="109" t="s">
        <v>197</v>
      </c>
      <c r="G111" s="64">
        <v>0.035182</v>
      </c>
      <c r="H111" s="64">
        <v>0.019613</v>
      </c>
      <c r="I111" s="65">
        <v>0.028954</v>
      </c>
      <c r="J111" s="72">
        <v>0.028954</v>
      </c>
      <c r="K111" s="66">
        <v>0</v>
      </c>
      <c r="L111" s="66">
        <v>0</v>
      </c>
      <c r="M111" s="67" t="str">
        <f t="shared" si="13"/>
        <v>nie</v>
      </c>
      <c r="N111" s="68">
        <v>0</v>
      </c>
      <c r="O111" s="69">
        <v>0</v>
      </c>
      <c r="P111" s="70" t="str">
        <f t="shared" si="12"/>
        <v>nie</v>
      </c>
    </row>
    <row r="112" spans="1:16" s="61" customFormat="1" ht="18" customHeight="1">
      <c r="A112" s="60"/>
      <c r="E112" s="62">
        <v>106</v>
      </c>
      <c r="F112" s="109" t="s">
        <v>191</v>
      </c>
      <c r="G112" s="64">
        <v>0.031459</v>
      </c>
      <c r="H112" s="64">
        <v>0.020431</v>
      </c>
      <c r="I112" s="65">
        <v>0.027048</v>
      </c>
      <c r="J112" s="72">
        <v>0.027048</v>
      </c>
      <c r="K112" s="66">
        <v>0</v>
      </c>
      <c r="L112" s="66">
        <v>0</v>
      </c>
      <c r="M112" s="67" t="str">
        <f t="shared" si="13"/>
        <v>nie</v>
      </c>
      <c r="N112" s="68">
        <v>0</v>
      </c>
      <c r="O112" s="69">
        <v>0</v>
      </c>
      <c r="P112" s="70" t="str">
        <f t="shared" si="12"/>
        <v>nie</v>
      </c>
    </row>
    <row r="113" spans="1:16" s="61" customFormat="1" ht="18" customHeight="1">
      <c r="A113" s="60"/>
      <c r="E113" s="62">
        <v>107</v>
      </c>
      <c r="F113" s="109" t="s">
        <v>167</v>
      </c>
      <c r="G113" s="64">
        <v>0.002658</v>
      </c>
      <c r="H113" s="64">
        <v>0.063449</v>
      </c>
      <c r="I113" s="65">
        <v>0.026974</v>
      </c>
      <c r="J113" s="72">
        <v>0.026974</v>
      </c>
      <c r="K113" s="66">
        <v>0</v>
      </c>
      <c r="L113" s="66">
        <v>0</v>
      </c>
      <c r="M113" s="67" t="str">
        <f t="shared" si="13"/>
        <v>nie</v>
      </c>
      <c r="N113" s="68">
        <v>0</v>
      </c>
      <c r="O113" s="69">
        <v>0</v>
      </c>
      <c r="P113" s="70" t="str">
        <f t="shared" si="12"/>
        <v>nie</v>
      </c>
    </row>
    <row r="114" spans="1:16" s="61" customFormat="1" ht="18" customHeight="1">
      <c r="A114" s="60"/>
      <c r="E114" s="62">
        <v>108</v>
      </c>
      <c r="F114" s="109" t="s">
        <v>195</v>
      </c>
      <c r="G114" s="64">
        <v>0.020907</v>
      </c>
      <c r="H114" s="64">
        <v>0.035133</v>
      </c>
      <c r="I114" s="65">
        <v>0.026597</v>
      </c>
      <c r="J114" s="72">
        <v>0.026597</v>
      </c>
      <c r="K114" s="66">
        <v>0</v>
      </c>
      <c r="L114" s="66">
        <v>0</v>
      </c>
      <c r="M114" s="67" t="str">
        <f t="shared" si="13"/>
        <v>nie</v>
      </c>
      <c r="N114" s="68">
        <v>0</v>
      </c>
      <c r="O114" s="69">
        <v>0</v>
      </c>
      <c r="P114" s="70" t="str">
        <f t="shared" si="12"/>
        <v>nie</v>
      </c>
    </row>
    <row r="115" spans="1:16" s="61" customFormat="1" ht="18" customHeight="1">
      <c r="A115" s="60"/>
      <c r="E115" s="62">
        <v>109</v>
      </c>
      <c r="F115" s="109" t="s">
        <v>177</v>
      </c>
      <c r="G115" s="64">
        <v>0.002628</v>
      </c>
      <c r="H115" s="64">
        <v>0.062071</v>
      </c>
      <c r="I115" s="65">
        <v>0.026405</v>
      </c>
      <c r="J115" s="72">
        <v>0.026405</v>
      </c>
      <c r="K115" s="66">
        <v>0</v>
      </c>
      <c r="L115" s="66">
        <v>0</v>
      </c>
      <c r="M115" s="67" t="str">
        <f t="shared" si="13"/>
        <v>nie</v>
      </c>
      <c r="N115" s="68">
        <v>0</v>
      </c>
      <c r="O115" s="69">
        <v>0</v>
      </c>
      <c r="P115" s="70" t="str">
        <f t="shared" si="12"/>
        <v>nie</v>
      </c>
    </row>
    <row r="116" spans="1:16" s="61" customFormat="1" ht="18" customHeight="1">
      <c r="A116" s="60"/>
      <c r="E116" s="62">
        <v>110</v>
      </c>
      <c r="F116" s="109" t="s">
        <v>183</v>
      </c>
      <c r="G116" s="64">
        <v>0.02409</v>
      </c>
      <c r="H116" s="64">
        <v>0.028033</v>
      </c>
      <c r="I116" s="65">
        <v>0.025667</v>
      </c>
      <c r="J116" s="72">
        <v>0.025667</v>
      </c>
      <c r="K116" s="66">
        <v>0</v>
      </c>
      <c r="L116" s="66">
        <v>0</v>
      </c>
      <c r="M116" s="67" t="str">
        <f t="shared" si="13"/>
        <v>nie</v>
      </c>
      <c r="N116" s="68">
        <v>0</v>
      </c>
      <c r="O116" s="69">
        <v>0</v>
      </c>
      <c r="P116" s="70" t="str">
        <f t="shared" si="12"/>
        <v>nie</v>
      </c>
    </row>
    <row r="117" spans="1:16" s="61" customFormat="1" ht="18" customHeight="1">
      <c r="A117" s="60"/>
      <c r="E117" s="62">
        <v>111</v>
      </c>
      <c r="F117" s="109" t="s">
        <v>219</v>
      </c>
      <c r="G117" s="64">
        <v>0.025204</v>
      </c>
      <c r="H117" s="64">
        <v>0.023947</v>
      </c>
      <c r="I117" s="65">
        <v>0.024701</v>
      </c>
      <c r="J117" s="72">
        <v>0.024701</v>
      </c>
      <c r="K117" s="66">
        <v>0</v>
      </c>
      <c r="L117" s="66">
        <v>0</v>
      </c>
      <c r="M117" s="67" t="str">
        <f t="shared" si="13"/>
        <v>nie</v>
      </c>
      <c r="N117" s="68">
        <v>0</v>
      </c>
      <c r="O117" s="69">
        <v>0</v>
      </c>
      <c r="P117" s="70" t="str">
        <f t="shared" si="12"/>
        <v>nie</v>
      </c>
    </row>
    <row r="118" spans="1:16" s="61" customFormat="1" ht="18" customHeight="1">
      <c r="A118" s="60"/>
      <c r="E118" s="62">
        <v>112</v>
      </c>
      <c r="F118" s="109" t="s">
        <v>185</v>
      </c>
      <c r="G118" s="64">
        <v>0.01539</v>
      </c>
      <c r="H118" s="64">
        <v>0.029999</v>
      </c>
      <c r="I118" s="65">
        <v>0.021234</v>
      </c>
      <c r="J118" s="72">
        <v>0.021234</v>
      </c>
      <c r="K118" s="66">
        <v>0</v>
      </c>
      <c r="L118" s="66">
        <v>0</v>
      </c>
      <c r="M118" s="67" t="str">
        <f t="shared" si="13"/>
        <v>nie</v>
      </c>
      <c r="N118" s="68">
        <v>0</v>
      </c>
      <c r="O118" s="69">
        <v>0</v>
      </c>
      <c r="P118" s="70" t="str">
        <f t="shared" si="12"/>
        <v>nie</v>
      </c>
    </row>
    <row r="119" spans="1:16" s="61" customFormat="1" ht="18" customHeight="1">
      <c r="A119" s="60"/>
      <c r="E119" s="62">
        <v>113</v>
      </c>
      <c r="F119" s="109" t="s">
        <v>184</v>
      </c>
      <c r="G119" s="64">
        <v>0.00701</v>
      </c>
      <c r="H119" s="64">
        <v>0.035578</v>
      </c>
      <c r="I119" s="65">
        <v>0.018437</v>
      </c>
      <c r="J119" s="72">
        <v>0.018437</v>
      </c>
      <c r="K119" s="66">
        <v>0</v>
      </c>
      <c r="L119" s="66">
        <v>0</v>
      </c>
      <c r="M119" s="67" t="str">
        <f t="shared" si="13"/>
        <v>nie</v>
      </c>
      <c r="N119" s="68">
        <v>0</v>
      </c>
      <c r="O119" s="69">
        <v>0</v>
      </c>
      <c r="P119" s="70" t="str">
        <f aca="true" t="shared" si="14" ref="P119:P127">IF(O119=1,IF(N119=1,"tak",$R$5),IF(N119=1,$S$5,"nie"))</f>
        <v>nie</v>
      </c>
    </row>
    <row r="120" spans="1:16" s="61" customFormat="1" ht="18" customHeight="1">
      <c r="A120" s="60"/>
      <c r="E120" s="62">
        <v>114</v>
      </c>
      <c r="F120" s="109" t="s">
        <v>200</v>
      </c>
      <c r="G120" s="64">
        <v>0.003437</v>
      </c>
      <c r="H120" s="64">
        <v>0.039896</v>
      </c>
      <c r="I120" s="65">
        <v>0.018021</v>
      </c>
      <c r="J120" s="72">
        <v>0.018021</v>
      </c>
      <c r="K120" s="66">
        <v>0</v>
      </c>
      <c r="L120" s="66">
        <v>0</v>
      </c>
      <c r="M120" s="67" t="str">
        <f aca="true" t="shared" si="15" ref="M120:M127">IF(L120=1,IF(K120=1,"tak",R$5),IF(K120=1,S$5,"nie"))</f>
        <v>nie</v>
      </c>
      <c r="N120" s="68">
        <v>0</v>
      </c>
      <c r="O120" s="69">
        <v>0</v>
      </c>
      <c r="P120" s="70" t="str">
        <f t="shared" si="14"/>
        <v>nie</v>
      </c>
    </row>
    <row r="121" spans="1:16" s="61" customFormat="1" ht="18" customHeight="1">
      <c r="A121" s="60"/>
      <c r="E121" s="62">
        <v>115</v>
      </c>
      <c r="F121" s="109" t="s">
        <v>199</v>
      </c>
      <c r="G121" s="64">
        <v>0.013048</v>
      </c>
      <c r="H121" s="64">
        <v>0.022369</v>
      </c>
      <c r="I121" s="65">
        <v>0.016776</v>
      </c>
      <c r="J121" s="72">
        <v>0.016776</v>
      </c>
      <c r="K121" s="66">
        <v>0</v>
      </c>
      <c r="L121" s="66">
        <v>0</v>
      </c>
      <c r="M121" s="67" t="str">
        <f t="shared" si="15"/>
        <v>nie</v>
      </c>
      <c r="N121" s="68">
        <v>0</v>
      </c>
      <c r="O121" s="69">
        <v>0</v>
      </c>
      <c r="P121" s="70" t="str">
        <f t="shared" si="14"/>
        <v>nie</v>
      </c>
    </row>
    <row r="122" spans="1:16" s="61" customFormat="1" ht="18" customHeight="1">
      <c r="A122" s="60"/>
      <c r="E122" s="62">
        <v>116</v>
      </c>
      <c r="F122" s="109" t="s">
        <v>201</v>
      </c>
      <c r="G122" s="64">
        <v>0.008741</v>
      </c>
      <c r="H122" s="64">
        <v>0.023833</v>
      </c>
      <c r="I122" s="65">
        <v>0.014778</v>
      </c>
      <c r="J122" s="72">
        <v>0.014778</v>
      </c>
      <c r="K122" s="66">
        <v>0</v>
      </c>
      <c r="L122" s="66">
        <v>0</v>
      </c>
      <c r="M122" s="67" t="str">
        <f t="shared" si="15"/>
        <v>nie</v>
      </c>
      <c r="N122" s="68">
        <v>0</v>
      </c>
      <c r="O122" s="69">
        <v>0</v>
      </c>
      <c r="P122" s="70" t="str">
        <f t="shared" si="14"/>
        <v>nie</v>
      </c>
    </row>
    <row r="123" spans="1:16" s="61" customFormat="1" ht="18" customHeight="1">
      <c r="A123" s="60"/>
      <c r="E123" s="62">
        <v>117</v>
      </c>
      <c r="F123" s="109" t="s">
        <v>198</v>
      </c>
      <c r="G123" s="64">
        <v>0.018785</v>
      </c>
      <c r="H123" s="64">
        <v>0.008325</v>
      </c>
      <c r="I123" s="65">
        <v>0.014601</v>
      </c>
      <c r="J123" s="72">
        <v>0.014601</v>
      </c>
      <c r="K123" s="66">
        <v>0</v>
      </c>
      <c r="L123" s="66">
        <v>0</v>
      </c>
      <c r="M123" s="67" t="str">
        <f t="shared" si="15"/>
        <v>nie</v>
      </c>
      <c r="N123" s="68">
        <v>0</v>
      </c>
      <c r="O123" s="69">
        <v>0</v>
      </c>
      <c r="P123" s="70" t="str">
        <f>IF(O123=1,IF(N123=1,"tak",$R$5),IF(N123=1,$S$5,"nie"))</f>
        <v>nie</v>
      </c>
    </row>
    <row r="124" spans="1:16" s="61" customFormat="1" ht="18" customHeight="1">
      <c r="A124" s="60"/>
      <c r="E124" s="62">
        <v>118</v>
      </c>
      <c r="F124" s="109" t="s">
        <v>166</v>
      </c>
      <c r="G124" s="64">
        <v>0.006456</v>
      </c>
      <c r="H124" s="64">
        <v>0.023232</v>
      </c>
      <c r="I124" s="65">
        <v>0.013166</v>
      </c>
      <c r="J124" s="72">
        <v>0.013166</v>
      </c>
      <c r="K124" s="66">
        <v>0</v>
      </c>
      <c r="L124" s="66">
        <v>0</v>
      </c>
      <c r="M124" s="67" t="str">
        <f t="shared" si="15"/>
        <v>nie</v>
      </c>
      <c r="N124" s="68">
        <v>0</v>
      </c>
      <c r="O124" s="69">
        <v>0</v>
      </c>
      <c r="P124" s="70" t="str">
        <f t="shared" si="14"/>
        <v>nie</v>
      </c>
    </row>
    <row r="125" spans="1:16" s="61" customFormat="1" ht="18" customHeight="1">
      <c r="A125" s="60"/>
      <c r="E125" s="62">
        <v>119</v>
      </c>
      <c r="F125" s="109" t="s">
        <v>224</v>
      </c>
      <c r="G125" s="64">
        <v>0.007985</v>
      </c>
      <c r="H125" s="64">
        <v>0.01754</v>
      </c>
      <c r="I125" s="65">
        <v>0.011807</v>
      </c>
      <c r="J125" s="72">
        <v>0.011807</v>
      </c>
      <c r="K125" s="66">
        <v>0</v>
      </c>
      <c r="L125" s="66">
        <v>0</v>
      </c>
      <c r="M125" s="67" t="str">
        <f>IF(L125=1,IF(K125=1,"tak",R$5),IF(K125=1,S$5,"nie"))</f>
        <v>nie</v>
      </c>
      <c r="N125" s="68">
        <v>0</v>
      </c>
      <c r="O125" s="69">
        <v>0</v>
      </c>
      <c r="P125" s="70" t="str">
        <f>IF(O125=1,IF(N125=1,"tak",$R$5),IF(N125=1,$S$5,"nie"))</f>
        <v>nie</v>
      </c>
    </row>
    <row r="126" spans="1:16" s="61" customFormat="1" ht="18" customHeight="1">
      <c r="A126" s="60"/>
      <c r="E126" s="62">
        <v>120</v>
      </c>
      <c r="F126" s="109" t="s">
        <v>202</v>
      </c>
      <c r="G126" s="64">
        <v>0.007227</v>
      </c>
      <c r="H126" s="64">
        <v>0.011483</v>
      </c>
      <c r="I126" s="65">
        <v>0.008929</v>
      </c>
      <c r="J126" s="72">
        <v>0.008929</v>
      </c>
      <c r="K126" s="66">
        <v>0</v>
      </c>
      <c r="L126" s="66">
        <v>0</v>
      </c>
      <c r="M126" s="67" t="str">
        <f t="shared" si="15"/>
        <v>nie</v>
      </c>
      <c r="N126" s="68">
        <v>0</v>
      </c>
      <c r="O126" s="69">
        <v>0</v>
      </c>
      <c r="P126" s="70" t="str">
        <f t="shared" si="14"/>
        <v>nie</v>
      </c>
    </row>
    <row r="127" spans="1:16" s="61" customFormat="1" ht="18" customHeight="1" thickBot="1">
      <c r="A127" s="60"/>
      <c r="E127" s="115">
        <v>121</v>
      </c>
      <c r="F127" s="116" t="s">
        <v>203</v>
      </c>
      <c r="G127" s="117">
        <v>0.00435</v>
      </c>
      <c r="H127" s="117">
        <v>0.003385</v>
      </c>
      <c r="I127" s="118">
        <v>0.003964</v>
      </c>
      <c r="J127" s="119">
        <v>0.003964</v>
      </c>
      <c r="K127" s="66">
        <v>0</v>
      </c>
      <c r="L127" s="66">
        <v>0</v>
      </c>
      <c r="M127" s="120" t="str">
        <f t="shared" si="15"/>
        <v>nie</v>
      </c>
      <c r="N127" s="121">
        <v>0</v>
      </c>
      <c r="O127" s="122">
        <v>0</v>
      </c>
      <c r="P127" s="123" t="str">
        <f t="shared" si="14"/>
        <v>nie</v>
      </c>
    </row>
    <row r="128" spans="5:15" s="124" customFormat="1" ht="13.5" customHeight="1">
      <c r="E128" s="125" t="s">
        <v>263</v>
      </c>
      <c r="G128" s="126"/>
      <c r="H128" s="126"/>
      <c r="I128" s="127"/>
      <c r="J128" s="128"/>
      <c r="K128" s="128"/>
      <c r="L128" s="129"/>
      <c r="N128" s="130"/>
      <c r="O128" s="128"/>
    </row>
    <row r="129" spans="5:15" s="124" customFormat="1" ht="13.5" customHeight="1">
      <c r="E129" s="125" t="s">
        <v>204</v>
      </c>
      <c r="G129" s="126"/>
      <c r="H129" s="126"/>
      <c r="I129" s="127"/>
      <c r="J129" s="128"/>
      <c r="K129" s="128"/>
      <c r="L129" s="129"/>
      <c r="N129" s="130"/>
      <c r="O129" s="128"/>
    </row>
    <row r="130" spans="10:15" ht="13.5" customHeight="1">
      <c r="J130" s="17"/>
      <c r="K130" s="17"/>
      <c r="O130" s="17"/>
    </row>
    <row r="131" spans="10:15" ht="13.5" customHeight="1">
      <c r="J131" s="17"/>
      <c r="K131" s="17"/>
      <c r="O131" s="17"/>
    </row>
    <row r="132" spans="10:15" ht="13.5" customHeight="1">
      <c r="J132" s="17"/>
      <c r="K132" s="17"/>
      <c r="O132" s="17"/>
    </row>
    <row r="133" spans="10:15" ht="13.5" customHeight="1">
      <c r="J133" s="17"/>
      <c r="K133" s="17"/>
      <c r="O133" s="17"/>
    </row>
    <row r="134" spans="10:15" ht="13.5" customHeight="1">
      <c r="J134" s="17"/>
      <c r="K134" s="17"/>
      <c r="O134" s="17"/>
    </row>
    <row r="135" spans="10:15" ht="13.5" customHeight="1">
      <c r="J135" s="17"/>
      <c r="K135" s="17"/>
      <c r="O135" s="17"/>
    </row>
    <row r="136" spans="10:15" ht="13.5" customHeight="1">
      <c r="J136" s="17"/>
      <c r="K136" s="17"/>
      <c r="O136" s="17"/>
    </row>
    <row r="137" spans="10:15" ht="13.5" customHeight="1">
      <c r="J137" s="17"/>
      <c r="K137" s="17"/>
      <c r="O137" s="17"/>
    </row>
    <row r="138" spans="10:15" ht="13.5" customHeight="1">
      <c r="J138" s="17"/>
      <c r="K138" s="17"/>
      <c r="O138" s="17"/>
    </row>
    <row r="139" spans="10:15" ht="13.5" customHeight="1">
      <c r="J139" s="17"/>
      <c r="K139" s="17"/>
      <c r="O139" s="17"/>
    </row>
    <row r="140" spans="10:15" ht="13.5" customHeight="1">
      <c r="J140" s="17"/>
      <c r="K140" s="17"/>
      <c r="O140" s="17"/>
    </row>
    <row r="141" spans="10:15" ht="13.5" customHeight="1">
      <c r="J141" s="17"/>
      <c r="K141" s="17"/>
      <c r="O141" s="17"/>
    </row>
    <row r="142" spans="10:15" ht="13.5" customHeight="1">
      <c r="J142" s="17"/>
      <c r="K142" s="17"/>
      <c r="O142" s="17"/>
    </row>
    <row r="143" spans="10:15" ht="13.5" customHeight="1">
      <c r="J143" s="17"/>
      <c r="K143" s="17"/>
      <c r="O143" s="17"/>
    </row>
    <row r="144" spans="10:15" ht="13.5" customHeight="1">
      <c r="J144" s="17"/>
      <c r="K144" s="17"/>
      <c r="O144" s="17"/>
    </row>
    <row r="145" spans="10:15" ht="13.5" customHeight="1">
      <c r="J145" s="17"/>
      <c r="K145" s="17"/>
      <c r="O145" s="17"/>
    </row>
    <row r="146" spans="10:15" ht="13.5" customHeight="1">
      <c r="J146" s="17"/>
      <c r="K146" s="17"/>
      <c r="O146" s="17"/>
    </row>
    <row r="147" spans="10:15" ht="13.5" customHeight="1">
      <c r="J147" s="17"/>
      <c r="K147" s="17"/>
      <c r="O147" s="17"/>
    </row>
    <row r="148" spans="10:15" ht="13.5" customHeight="1">
      <c r="J148" s="17"/>
      <c r="K148" s="17"/>
      <c r="O148" s="17"/>
    </row>
    <row r="149" spans="10:15" ht="13.5" customHeight="1">
      <c r="J149" s="17"/>
      <c r="K149" s="17"/>
      <c r="O149" s="17"/>
    </row>
    <row r="150" spans="10:15" ht="13.5" customHeight="1">
      <c r="J150" s="17"/>
      <c r="K150" s="17"/>
      <c r="O150" s="17"/>
    </row>
    <row r="151" spans="10:15" ht="13.5" customHeight="1">
      <c r="J151" s="17"/>
      <c r="K151" s="17"/>
      <c r="O151" s="17"/>
    </row>
    <row r="152" spans="10:15" ht="13.5" customHeight="1">
      <c r="J152" s="17"/>
      <c r="K152" s="17"/>
      <c r="O152" s="17"/>
    </row>
  </sheetData>
  <printOptions horizontalCentered="1"/>
  <pageMargins left="0.2362204724409449" right="0.2362204724409449" top="0.65" bottom="0.1968503937007874" header="0.58" footer="0.1968503937007874"/>
  <pageSetup fitToHeight="3" fitToWidth="1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5"/>
  <sheetViews>
    <sheetView showGridLines="0" workbookViewId="0" topLeftCell="A17">
      <selection activeCell="C1" sqref="C1"/>
    </sheetView>
  </sheetViews>
  <sheetFormatPr defaultColWidth="9.140625" defaultRowHeight="12.75"/>
  <cols>
    <col min="1" max="1" width="5.28125" style="19" customWidth="1"/>
    <col min="2" max="2" width="9.421875" style="19" customWidth="1"/>
    <col min="3" max="3" width="24.00390625" style="19" customWidth="1"/>
    <col min="4" max="4" width="18.57421875" style="19" customWidth="1"/>
    <col min="5" max="5" width="10.8515625" style="19" customWidth="1"/>
    <col min="6" max="16384" width="9.140625" style="19" customWidth="1"/>
  </cols>
  <sheetData>
    <row r="1" spans="2:5" ht="23.25" customHeight="1" thickBot="1">
      <c r="B1" s="42"/>
      <c r="C1" s="20"/>
      <c r="D1" s="20"/>
      <c r="E1" s="20"/>
    </row>
    <row r="2" spans="2:5" ht="20.25">
      <c r="B2" s="21" t="s">
        <v>75</v>
      </c>
      <c r="C2" s="22"/>
      <c r="D2" s="22"/>
      <c r="E2" s="23"/>
    </row>
    <row r="3" spans="2:5" ht="16.5" thickBot="1">
      <c r="B3" s="24"/>
      <c r="C3" s="25" t="s">
        <v>264</v>
      </c>
      <c r="D3" s="26"/>
      <c r="E3" s="27"/>
    </row>
    <row r="4" spans="2:5" ht="30.75" customHeight="1">
      <c r="B4" s="28" t="s">
        <v>1</v>
      </c>
      <c r="C4" s="29" t="s">
        <v>2</v>
      </c>
      <c r="D4" s="29" t="s">
        <v>3</v>
      </c>
      <c r="E4" s="30" t="s">
        <v>4</v>
      </c>
    </row>
    <row r="5" spans="2:5" ht="15.75">
      <c r="B5" s="31">
        <v>1</v>
      </c>
      <c r="C5" s="32" t="s">
        <v>122</v>
      </c>
      <c r="D5" s="33" t="s">
        <v>76</v>
      </c>
      <c r="E5" s="34">
        <v>2990</v>
      </c>
    </row>
    <row r="6" spans="2:5" ht="15.75">
      <c r="B6" s="31">
        <v>2</v>
      </c>
      <c r="C6" s="32" t="s">
        <v>77</v>
      </c>
      <c r="D6" s="33" t="s">
        <v>78</v>
      </c>
      <c r="E6" s="34">
        <v>1682</v>
      </c>
    </row>
    <row r="7" spans="2:5" ht="15.75">
      <c r="B7" s="31">
        <v>3</v>
      </c>
      <c r="C7" s="32" t="s">
        <v>79</v>
      </c>
      <c r="D7" s="33" t="s">
        <v>80</v>
      </c>
      <c r="E7" s="34">
        <v>463</v>
      </c>
    </row>
    <row r="8" spans="2:5" ht="15.75">
      <c r="B8" s="31">
        <v>4</v>
      </c>
      <c r="C8" s="32" t="s">
        <v>205</v>
      </c>
      <c r="D8" s="33" t="s">
        <v>227</v>
      </c>
      <c r="E8" s="34">
        <v>2592</v>
      </c>
    </row>
    <row r="9" spans="2:5" ht="15.75">
      <c r="B9" s="31">
        <v>5</v>
      </c>
      <c r="C9" s="32" t="s">
        <v>84</v>
      </c>
      <c r="D9" s="33" t="s">
        <v>85</v>
      </c>
      <c r="E9" s="34">
        <v>1712</v>
      </c>
    </row>
    <row r="10" spans="2:5" ht="15.75">
      <c r="B10" s="31">
        <v>6</v>
      </c>
      <c r="C10" s="32" t="s">
        <v>81</v>
      </c>
      <c r="D10" s="33" t="s">
        <v>82</v>
      </c>
      <c r="E10" s="34">
        <v>837</v>
      </c>
    </row>
    <row r="11" spans="2:5" ht="15.75">
      <c r="B11" s="31">
        <v>7</v>
      </c>
      <c r="C11" s="32" t="s">
        <v>86</v>
      </c>
      <c r="D11" s="33" t="s">
        <v>87</v>
      </c>
      <c r="E11" s="34">
        <v>1947</v>
      </c>
    </row>
    <row r="12" spans="2:5" ht="15.75">
      <c r="B12" s="31">
        <v>8</v>
      </c>
      <c r="C12" s="32" t="s">
        <v>7</v>
      </c>
      <c r="D12" s="33" t="s">
        <v>8</v>
      </c>
      <c r="E12" s="34">
        <v>284</v>
      </c>
    </row>
    <row r="13" spans="2:5" ht="15.75">
      <c r="B13" s="31">
        <v>9</v>
      </c>
      <c r="C13" s="32" t="s">
        <v>11</v>
      </c>
      <c r="D13" s="33" t="s">
        <v>12</v>
      </c>
      <c r="E13" s="34">
        <v>312</v>
      </c>
    </row>
    <row r="14" spans="2:5" ht="15.75">
      <c r="B14" s="31">
        <v>10</v>
      </c>
      <c r="C14" s="32" t="s">
        <v>206</v>
      </c>
      <c r="D14" s="33" t="s">
        <v>228</v>
      </c>
      <c r="E14" s="34">
        <v>266</v>
      </c>
    </row>
    <row r="15" spans="2:5" ht="15.75">
      <c r="B15" s="31">
        <v>11</v>
      </c>
      <c r="C15" s="32" t="s">
        <v>90</v>
      </c>
      <c r="D15" s="33" t="s">
        <v>91</v>
      </c>
      <c r="E15" s="34">
        <v>143</v>
      </c>
    </row>
    <row r="16" spans="2:5" ht="15.75">
      <c r="B16" s="31">
        <v>12</v>
      </c>
      <c r="C16" s="32" t="s">
        <v>96</v>
      </c>
      <c r="D16" s="33" t="s">
        <v>97</v>
      </c>
      <c r="E16" s="34">
        <v>599</v>
      </c>
    </row>
    <row r="17" spans="2:5" ht="15.75">
      <c r="B17" s="31">
        <v>13</v>
      </c>
      <c r="C17" s="32" t="s">
        <v>33</v>
      </c>
      <c r="D17" s="33" t="s">
        <v>34</v>
      </c>
      <c r="E17" s="34">
        <v>212</v>
      </c>
    </row>
    <row r="18" spans="2:5" ht="15.75">
      <c r="B18" s="31">
        <v>14</v>
      </c>
      <c r="C18" s="32" t="s">
        <v>207</v>
      </c>
      <c r="D18" s="33" t="s">
        <v>35</v>
      </c>
      <c r="E18" s="34">
        <v>2527</v>
      </c>
    </row>
    <row r="19" spans="2:5" ht="15.75">
      <c r="B19" s="31">
        <v>15</v>
      </c>
      <c r="C19" s="32" t="s">
        <v>209</v>
      </c>
      <c r="D19" s="33" t="s">
        <v>231</v>
      </c>
      <c r="E19" s="34">
        <v>2019</v>
      </c>
    </row>
    <row r="20" spans="2:5" ht="15.75">
      <c r="B20" s="31">
        <v>16</v>
      </c>
      <c r="C20" s="32" t="s">
        <v>92</v>
      </c>
      <c r="D20" s="33" t="s">
        <v>93</v>
      </c>
      <c r="E20" s="34">
        <v>369</v>
      </c>
    </row>
    <row r="21" spans="2:5" ht="15.75">
      <c r="B21" s="31">
        <v>17</v>
      </c>
      <c r="C21" s="32" t="s">
        <v>249</v>
      </c>
      <c r="D21" s="32" t="s">
        <v>254</v>
      </c>
      <c r="E21" s="34">
        <v>158</v>
      </c>
    </row>
    <row r="22" spans="2:5" ht="15.75">
      <c r="B22" s="31">
        <v>18</v>
      </c>
      <c r="C22" s="32" t="s">
        <v>26</v>
      </c>
      <c r="D22" s="33" t="s">
        <v>27</v>
      </c>
      <c r="E22" s="34">
        <v>171</v>
      </c>
    </row>
    <row r="23" spans="2:5" ht="15.75">
      <c r="B23" s="31">
        <v>19</v>
      </c>
      <c r="C23" s="32" t="s">
        <v>9</v>
      </c>
      <c r="D23" s="33" t="s">
        <v>94</v>
      </c>
      <c r="E23" s="34">
        <v>34</v>
      </c>
    </row>
    <row r="24" spans="2:5" ht="16.5" thickBot="1">
      <c r="B24" s="35">
        <v>20</v>
      </c>
      <c r="C24" s="36" t="s">
        <v>13</v>
      </c>
      <c r="D24" s="37" t="s">
        <v>100</v>
      </c>
      <c r="E24" s="38">
        <v>67</v>
      </c>
    </row>
    <row r="25" spans="2:5" ht="13.5" thickBot="1">
      <c r="B25" s="39"/>
      <c r="D25" s="40"/>
      <c r="E25" s="40"/>
    </row>
    <row r="26" spans="2:5" ht="20.25">
      <c r="B26" s="21" t="s">
        <v>103</v>
      </c>
      <c r="C26" s="22"/>
      <c r="D26" s="22"/>
      <c r="E26" s="23"/>
    </row>
    <row r="27" spans="2:5" ht="21" thickBot="1">
      <c r="B27" s="41"/>
      <c r="C27" s="25" t="s">
        <v>264</v>
      </c>
      <c r="D27" s="26"/>
      <c r="E27" s="27"/>
    </row>
    <row r="28" spans="2:5" ht="28.5">
      <c r="B28" s="28" t="s">
        <v>1</v>
      </c>
      <c r="C28" s="29" t="s">
        <v>2</v>
      </c>
      <c r="D28" s="29" t="s">
        <v>3</v>
      </c>
      <c r="E28" s="30" t="s">
        <v>4</v>
      </c>
    </row>
    <row r="29" spans="2:5" ht="15.75">
      <c r="B29" s="31">
        <v>1</v>
      </c>
      <c r="C29" s="32" t="s">
        <v>88</v>
      </c>
      <c r="D29" s="33" t="s">
        <v>230</v>
      </c>
      <c r="E29" s="34">
        <v>68</v>
      </c>
    </row>
    <row r="30" spans="2:5" ht="15.75">
      <c r="B30" s="31">
        <v>2</v>
      </c>
      <c r="C30" s="32" t="s">
        <v>241</v>
      </c>
      <c r="D30" s="33" t="s">
        <v>245</v>
      </c>
      <c r="E30" s="34">
        <v>200</v>
      </c>
    </row>
    <row r="31" spans="2:5" ht="15.75">
      <c r="B31" s="31">
        <v>3</v>
      </c>
      <c r="C31" s="32" t="s">
        <v>83</v>
      </c>
      <c r="D31" s="33" t="s">
        <v>229</v>
      </c>
      <c r="E31" s="34">
        <v>57</v>
      </c>
    </row>
    <row r="32" spans="2:5" ht="15.75">
      <c r="B32" s="31">
        <v>4</v>
      </c>
      <c r="C32" s="32" t="s">
        <v>18</v>
      </c>
      <c r="D32" s="33" t="s">
        <v>19</v>
      </c>
      <c r="E32" s="34">
        <v>495</v>
      </c>
    </row>
    <row r="33" spans="2:5" ht="16.5" thickBot="1">
      <c r="B33" s="35">
        <v>5</v>
      </c>
      <c r="C33" s="36" t="s">
        <v>17</v>
      </c>
      <c r="D33" s="37" t="s">
        <v>32</v>
      </c>
      <c r="E33" s="38">
        <v>305</v>
      </c>
    </row>
    <row r="34" spans="2:5" ht="15.75" hidden="1">
      <c r="B34" s="55">
        <v>6</v>
      </c>
      <c r="C34" s="56" t="s">
        <v>98</v>
      </c>
      <c r="D34" s="57" t="s">
        <v>234</v>
      </c>
      <c r="E34" s="58">
        <v>264</v>
      </c>
    </row>
    <row r="35" spans="2:5" ht="16.5" hidden="1" thickBot="1">
      <c r="B35" s="35">
        <v>7</v>
      </c>
      <c r="C35" s="36" t="s">
        <v>40</v>
      </c>
      <c r="D35" s="37" t="s">
        <v>41</v>
      </c>
      <c r="E35" s="38">
        <v>192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1"/>
  <headerFooter alignWithMargins="0">
    <oddHeader>&amp;L&amp;"MS Sans Serif,Pogrubiony"&amp;14Załącznik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workbookViewId="0" topLeftCell="B25">
      <selection activeCell="D56" sqref="D56"/>
    </sheetView>
  </sheetViews>
  <sheetFormatPr defaultColWidth="9.140625" defaultRowHeight="12.75"/>
  <cols>
    <col min="1" max="1" width="5.28125" style="19" customWidth="1"/>
    <col min="2" max="2" width="9.8515625" style="19" customWidth="1"/>
    <col min="3" max="3" width="25.8515625" style="19" customWidth="1"/>
    <col min="4" max="4" width="20.57421875" style="19" customWidth="1"/>
    <col min="5" max="5" width="13.140625" style="19" customWidth="1"/>
    <col min="6" max="7" width="12.57421875" style="19" customWidth="1"/>
    <col min="8" max="16384" width="9.140625" style="19" customWidth="1"/>
  </cols>
  <sheetData>
    <row r="1" spans="2:5" ht="15.75" thickBot="1">
      <c r="B1" s="42"/>
      <c r="C1" s="20"/>
      <c r="D1" s="20"/>
      <c r="E1" s="20"/>
    </row>
    <row r="2" spans="2:5" ht="20.25">
      <c r="B2" s="21" t="s">
        <v>0</v>
      </c>
      <c r="C2" s="22"/>
      <c r="D2" s="22"/>
      <c r="E2" s="23"/>
    </row>
    <row r="3" spans="2:5" ht="16.5" thickBot="1">
      <c r="B3" s="24"/>
      <c r="C3" s="25" t="s">
        <v>264</v>
      </c>
      <c r="D3" s="26"/>
      <c r="E3" s="27"/>
    </row>
    <row r="4" spans="2:8" ht="14.25">
      <c r="B4" s="28" t="s">
        <v>1</v>
      </c>
      <c r="C4" s="29" t="s">
        <v>2</v>
      </c>
      <c r="D4" s="29" t="s">
        <v>3</v>
      </c>
      <c r="E4" s="30" t="s">
        <v>4</v>
      </c>
      <c r="F4" s="44"/>
      <c r="G4" s="44" t="s">
        <v>5</v>
      </c>
      <c r="H4" s="44" t="s">
        <v>6</v>
      </c>
    </row>
    <row r="5" spans="2:8" ht="15.75">
      <c r="B5" s="31">
        <v>1</v>
      </c>
      <c r="C5" s="32" t="s">
        <v>83</v>
      </c>
      <c r="D5" s="33" t="s">
        <v>229</v>
      </c>
      <c r="E5" s="34">
        <v>121</v>
      </c>
      <c r="G5" s="47" t="s">
        <v>9</v>
      </c>
      <c r="H5" s="47" t="s">
        <v>10</v>
      </c>
    </row>
    <row r="6" spans="2:8" ht="15.75">
      <c r="B6" s="31">
        <v>2</v>
      </c>
      <c r="C6" s="32" t="s">
        <v>88</v>
      </c>
      <c r="D6" s="33" t="s">
        <v>230</v>
      </c>
      <c r="E6" s="34">
        <v>84</v>
      </c>
      <c r="G6" s="47" t="s">
        <v>13</v>
      </c>
      <c r="H6" s="47" t="s">
        <v>14</v>
      </c>
    </row>
    <row r="7" spans="2:8" ht="15.75">
      <c r="B7" s="31">
        <v>3</v>
      </c>
      <c r="C7" s="32" t="s">
        <v>208</v>
      </c>
      <c r="D7" s="33" t="s">
        <v>15</v>
      </c>
      <c r="E7" s="34">
        <v>962</v>
      </c>
      <c r="G7" s="47" t="s">
        <v>16</v>
      </c>
      <c r="H7" s="47" t="s">
        <v>17</v>
      </c>
    </row>
    <row r="8" spans="2:8" ht="15.75">
      <c r="B8" s="31">
        <v>4</v>
      </c>
      <c r="C8" s="32" t="s">
        <v>18</v>
      </c>
      <c r="D8" s="33" t="s">
        <v>19</v>
      </c>
      <c r="E8" s="34">
        <v>497</v>
      </c>
      <c r="G8" s="47" t="s">
        <v>20</v>
      </c>
      <c r="H8" s="47" t="s">
        <v>21</v>
      </c>
    </row>
    <row r="9" spans="2:8" ht="15.75">
      <c r="B9" s="31">
        <v>5</v>
      </c>
      <c r="C9" s="32" t="s">
        <v>17</v>
      </c>
      <c r="D9" s="33" t="s">
        <v>32</v>
      </c>
      <c r="E9" s="34">
        <v>223</v>
      </c>
      <c r="G9" s="47" t="s">
        <v>24</v>
      </c>
      <c r="H9" s="47" t="s">
        <v>25</v>
      </c>
    </row>
    <row r="10" spans="2:5" ht="15.75">
      <c r="B10" s="31">
        <v>6</v>
      </c>
      <c r="C10" s="32" t="s">
        <v>99</v>
      </c>
      <c r="D10" s="33" t="s">
        <v>232</v>
      </c>
      <c r="E10" s="34">
        <v>425</v>
      </c>
    </row>
    <row r="11" spans="2:5" ht="15.75">
      <c r="B11" s="31">
        <v>7</v>
      </c>
      <c r="C11" s="32" t="s">
        <v>95</v>
      </c>
      <c r="D11" s="33" t="s">
        <v>233</v>
      </c>
      <c r="E11" s="34">
        <v>302</v>
      </c>
    </row>
    <row r="12" spans="2:5" ht="15.75">
      <c r="B12" s="31">
        <v>8</v>
      </c>
      <c r="C12" s="32" t="s">
        <v>14</v>
      </c>
      <c r="D12" s="33" t="s">
        <v>29</v>
      </c>
      <c r="E12" s="34">
        <v>475</v>
      </c>
    </row>
    <row r="13" spans="2:5" ht="15.75">
      <c r="B13" s="31">
        <v>9</v>
      </c>
      <c r="C13" s="32" t="s">
        <v>30</v>
      </c>
      <c r="D13" s="33" t="s">
        <v>31</v>
      </c>
      <c r="E13" s="34">
        <v>222</v>
      </c>
    </row>
    <row r="14" spans="2:5" ht="15.75">
      <c r="B14" s="31">
        <v>10</v>
      </c>
      <c r="C14" s="32" t="s">
        <v>36</v>
      </c>
      <c r="D14" s="33" t="s">
        <v>37</v>
      </c>
      <c r="E14" s="34">
        <v>253</v>
      </c>
    </row>
    <row r="15" spans="2:5" ht="15.75">
      <c r="B15" s="31">
        <v>11</v>
      </c>
      <c r="C15" s="32" t="s">
        <v>98</v>
      </c>
      <c r="D15" s="33" t="s">
        <v>234</v>
      </c>
      <c r="E15" s="34">
        <v>238</v>
      </c>
    </row>
    <row r="16" spans="2:5" ht="15.75">
      <c r="B16" s="31">
        <v>12</v>
      </c>
      <c r="C16" s="32" t="s">
        <v>40</v>
      </c>
      <c r="D16" s="33" t="s">
        <v>41</v>
      </c>
      <c r="E16" s="34">
        <v>178</v>
      </c>
    </row>
    <row r="17" spans="2:5" ht="15.75">
      <c r="B17" s="31">
        <v>13</v>
      </c>
      <c r="C17" s="32" t="s">
        <v>46</v>
      </c>
      <c r="D17" s="33" t="s">
        <v>47</v>
      </c>
      <c r="E17" s="34">
        <v>249</v>
      </c>
    </row>
    <row r="18" spans="2:5" ht="15.75">
      <c r="B18" s="31">
        <v>14</v>
      </c>
      <c r="C18" s="32" t="s">
        <v>38</v>
      </c>
      <c r="D18" s="33" t="s">
        <v>39</v>
      </c>
      <c r="E18" s="34">
        <v>100</v>
      </c>
    </row>
    <row r="19" spans="2:5" ht="15.75">
      <c r="B19" s="31">
        <v>15</v>
      </c>
      <c r="C19" s="32" t="s">
        <v>210</v>
      </c>
      <c r="D19" s="33" t="s">
        <v>58</v>
      </c>
      <c r="E19" s="34">
        <v>541</v>
      </c>
    </row>
    <row r="20" spans="2:5" ht="15.75">
      <c r="B20" s="31">
        <v>16</v>
      </c>
      <c r="C20" s="32" t="s">
        <v>10</v>
      </c>
      <c r="D20" s="33" t="s">
        <v>28</v>
      </c>
      <c r="E20" s="34">
        <v>278</v>
      </c>
    </row>
    <row r="21" spans="2:5" ht="15.75">
      <c r="B21" s="31">
        <v>17</v>
      </c>
      <c r="C21" s="32" t="s">
        <v>62</v>
      </c>
      <c r="D21" s="33" t="s">
        <v>63</v>
      </c>
      <c r="E21" s="34">
        <v>1493</v>
      </c>
    </row>
    <row r="22" spans="2:5" ht="15.75">
      <c r="B22" s="31">
        <v>18</v>
      </c>
      <c r="C22" s="32" t="s">
        <v>22</v>
      </c>
      <c r="D22" s="33" t="s">
        <v>23</v>
      </c>
      <c r="E22" s="34">
        <v>69</v>
      </c>
    </row>
    <row r="23" spans="2:5" ht="15.75">
      <c r="B23" s="31">
        <v>19</v>
      </c>
      <c r="C23" s="32" t="s">
        <v>44</v>
      </c>
      <c r="D23" s="33" t="s">
        <v>45</v>
      </c>
      <c r="E23" s="34">
        <v>35</v>
      </c>
    </row>
    <row r="24" spans="2:5" ht="15.75">
      <c r="B24" s="31">
        <v>20</v>
      </c>
      <c r="C24" s="32" t="s">
        <v>211</v>
      </c>
      <c r="D24" s="33" t="s">
        <v>56</v>
      </c>
      <c r="E24" s="34">
        <v>237</v>
      </c>
    </row>
    <row r="25" spans="2:5" ht="15.75">
      <c r="B25" s="31">
        <v>21</v>
      </c>
      <c r="C25" s="32" t="s">
        <v>250</v>
      </c>
      <c r="D25" s="33" t="s">
        <v>256</v>
      </c>
      <c r="E25" s="34">
        <v>47</v>
      </c>
    </row>
    <row r="26" spans="2:5" ht="15.75">
      <c r="B26" s="31">
        <v>22</v>
      </c>
      <c r="C26" s="32" t="s">
        <v>89</v>
      </c>
      <c r="D26" s="33" t="s">
        <v>235</v>
      </c>
      <c r="E26" s="34">
        <v>487</v>
      </c>
    </row>
    <row r="27" spans="2:5" ht="15.75">
      <c r="B27" s="31">
        <v>23</v>
      </c>
      <c r="C27" s="32" t="s">
        <v>241</v>
      </c>
      <c r="D27" s="33" t="s">
        <v>245</v>
      </c>
      <c r="E27" s="34">
        <v>19</v>
      </c>
    </row>
    <row r="28" spans="2:5" ht="15.75">
      <c r="B28" s="31">
        <v>24</v>
      </c>
      <c r="C28" s="32" t="s">
        <v>214</v>
      </c>
      <c r="D28" s="33" t="s">
        <v>240</v>
      </c>
      <c r="E28" s="34">
        <v>79</v>
      </c>
    </row>
    <row r="29" spans="2:5" ht="15.75">
      <c r="B29" s="31">
        <v>25</v>
      </c>
      <c r="C29" s="32" t="s">
        <v>49</v>
      </c>
      <c r="D29" s="33" t="s">
        <v>50</v>
      </c>
      <c r="E29" s="34">
        <v>93</v>
      </c>
    </row>
    <row r="30" spans="2:5" ht="15.75">
      <c r="B30" s="31">
        <v>26</v>
      </c>
      <c r="C30" s="32" t="s">
        <v>52</v>
      </c>
      <c r="D30" s="33" t="s">
        <v>53</v>
      </c>
      <c r="E30" s="34">
        <v>640</v>
      </c>
    </row>
    <row r="31" spans="2:5" ht="15.75">
      <c r="B31" s="31">
        <v>27</v>
      </c>
      <c r="C31" s="32" t="s">
        <v>173</v>
      </c>
      <c r="D31" s="33" t="s">
        <v>255</v>
      </c>
      <c r="E31" s="34">
        <v>109</v>
      </c>
    </row>
    <row r="32" spans="2:5" ht="15.75">
      <c r="B32" s="31">
        <v>28</v>
      </c>
      <c r="C32" s="32" t="s">
        <v>172</v>
      </c>
      <c r="D32" s="33" t="s">
        <v>265</v>
      </c>
      <c r="E32" s="34">
        <v>55</v>
      </c>
    </row>
    <row r="33" spans="2:5" ht="15.75">
      <c r="B33" s="31">
        <v>29</v>
      </c>
      <c r="C33" s="32" t="s">
        <v>67</v>
      </c>
      <c r="D33" s="33" t="s">
        <v>68</v>
      </c>
      <c r="E33" s="34">
        <v>25</v>
      </c>
    </row>
    <row r="34" spans="2:5" ht="15.75">
      <c r="B34" s="31">
        <v>30</v>
      </c>
      <c r="C34" s="32" t="s">
        <v>54</v>
      </c>
      <c r="D34" s="33" t="s">
        <v>55</v>
      </c>
      <c r="E34" s="34">
        <v>84</v>
      </c>
    </row>
    <row r="35" spans="2:5" ht="15.75">
      <c r="B35" s="31">
        <v>31</v>
      </c>
      <c r="C35" s="32" t="s">
        <v>65</v>
      </c>
      <c r="D35" s="33" t="s">
        <v>66</v>
      </c>
      <c r="E35" s="34">
        <v>87</v>
      </c>
    </row>
    <row r="36" spans="2:5" ht="15.75">
      <c r="B36" s="31">
        <v>32</v>
      </c>
      <c r="C36" s="32" t="s">
        <v>186</v>
      </c>
      <c r="D36" s="33" t="s">
        <v>236</v>
      </c>
      <c r="E36" s="34">
        <v>97</v>
      </c>
    </row>
    <row r="37" spans="2:5" ht="15.75">
      <c r="B37" s="31">
        <v>33</v>
      </c>
      <c r="C37" s="32" t="s">
        <v>170</v>
      </c>
      <c r="D37" s="33" t="s">
        <v>237</v>
      </c>
      <c r="E37" s="34">
        <v>37</v>
      </c>
    </row>
    <row r="38" spans="2:5" ht="15.75">
      <c r="B38" s="31">
        <v>34</v>
      </c>
      <c r="C38" s="32" t="s">
        <v>251</v>
      </c>
      <c r="D38" s="33" t="s">
        <v>257</v>
      </c>
      <c r="E38" s="34">
        <v>116</v>
      </c>
    </row>
    <row r="39" spans="2:5" ht="15.75">
      <c r="B39" s="31">
        <v>35</v>
      </c>
      <c r="C39" s="32" t="s">
        <v>243</v>
      </c>
      <c r="D39" s="33" t="s">
        <v>246</v>
      </c>
      <c r="E39" s="34">
        <v>142</v>
      </c>
    </row>
    <row r="40" spans="2:5" ht="15.75">
      <c r="B40" s="31">
        <v>36</v>
      </c>
      <c r="C40" s="32" t="s">
        <v>188</v>
      </c>
      <c r="D40" s="33" t="s">
        <v>247</v>
      </c>
      <c r="E40" s="34">
        <v>940</v>
      </c>
    </row>
    <row r="41" spans="2:5" ht="15.75">
      <c r="B41" s="31">
        <v>37</v>
      </c>
      <c r="C41" s="32" t="s">
        <v>20</v>
      </c>
      <c r="D41" s="33" t="s">
        <v>238</v>
      </c>
      <c r="E41" s="34">
        <v>269</v>
      </c>
    </row>
    <row r="42" spans="2:5" ht="15.75">
      <c r="B42" s="31">
        <v>38</v>
      </c>
      <c r="C42" s="32" t="s">
        <v>101</v>
      </c>
      <c r="D42" s="33" t="s">
        <v>102</v>
      </c>
      <c r="E42" s="34">
        <v>52</v>
      </c>
    </row>
    <row r="43" spans="2:5" ht="15.75">
      <c r="B43" s="31">
        <v>39</v>
      </c>
      <c r="C43" s="32" t="s">
        <v>242</v>
      </c>
      <c r="D43" s="33" t="s">
        <v>244</v>
      </c>
      <c r="E43" s="34">
        <v>181</v>
      </c>
    </row>
    <row r="44" spans="2:5" ht="16.5" thickBot="1">
      <c r="B44" s="35">
        <v>40</v>
      </c>
      <c r="C44" s="36" t="s">
        <v>174</v>
      </c>
      <c r="D44" s="37" t="s">
        <v>239</v>
      </c>
      <c r="E44" s="38">
        <v>213</v>
      </c>
    </row>
    <row r="46" ht="13.5" thickBot="1"/>
    <row r="47" spans="2:5" ht="20.25">
      <c r="B47" s="21" t="s">
        <v>71</v>
      </c>
      <c r="C47" s="22"/>
      <c r="D47" s="22"/>
      <c r="E47" s="23"/>
    </row>
    <row r="48" spans="2:5" ht="21" thickBot="1">
      <c r="B48" s="41"/>
      <c r="C48" s="25" t="s">
        <v>264</v>
      </c>
      <c r="D48" s="26"/>
      <c r="E48" s="27"/>
    </row>
    <row r="49" spans="2:5" ht="14.25">
      <c r="B49" s="28" t="s">
        <v>1</v>
      </c>
      <c r="C49" s="29" t="s">
        <v>2</v>
      </c>
      <c r="D49" s="29" t="s">
        <v>3</v>
      </c>
      <c r="E49" s="30" t="s">
        <v>4</v>
      </c>
    </row>
    <row r="50" spans="2:5" ht="15.75">
      <c r="B50" s="31">
        <v>1</v>
      </c>
      <c r="C50" s="32" t="s">
        <v>176</v>
      </c>
      <c r="D50" s="33" t="s">
        <v>267</v>
      </c>
      <c r="E50" s="34">
        <v>347</v>
      </c>
    </row>
    <row r="51" spans="2:5" ht="15.75">
      <c r="B51" s="31">
        <v>2</v>
      </c>
      <c r="C51" s="32" t="s">
        <v>181</v>
      </c>
      <c r="D51" s="33" t="s">
        <v>248</v>
      </c>
      <c r="E51" s="34">
        <v>78</v>
      </c>
    </row>
    <row r="52" spans="2:5" ht="15.75">
      <c r="B52" s="31">
        <v>3</v>
      </c>
      <c r="C52" s="32" t="s">
        <v>261</v>
      </c>
      <c r="D52" s="33" t="s">
        <v>268</v>
      </c>
      <c r="E52" s="34">
        <v>82</v>
      </c>
    </row>
    <row r="53" spans="2:5" ht="15.75">
      <c r="B53" s="131">
        <v>4</v>
      </c>
      <c r="C53" s="132" t="s">
        <v>266</v>
      </c>
      <c r="D53" s="133" t="s">
        <v>269</v>
      </c>
      <c r="E53" s="134">
        <v>62</v>
      </c>
    </row>
    <row r="54" spans="2:5" ht="16.5" thickBot="1">
      <c r="B54" s="35">
        <v>5</v>
      </c>
      <c r="C54" s="36" t="s">
        <v>21</v>
      </c>
      <c r="D54" s="37" t="s">
        <v>57</v>
      </c>
      <c r="E54" s="38">
        <v>22</v>
      </c>
    </row>
  </sheetData>
  <printOptions horizontalCentered="1"/>
  <pageMargins left="0.7874015748031497" right="0.7874015748031497" top="0.58" bottom="0.48" header="0.3" footer="0.29"/>
  <pageSetup fitToHeight="1" fitToWidth="1" horizontalDpi="300" verticalDpi="300" orientation="portrait" paperSize="9" scale="84" r:id="rId1"/>
  <headerFooter alignWithMargins="0">
    <oddHeader>&amp;L&amp;"MS Sans Serif,Pogrubiony"&amp;14Załącznik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WIG20 w lutym 1995</dc:title>
  <dc:subject/>
  <dc:creator>Maria</dc:creator>
  <cp:keywords/>
  <dc:description/>
  <cp:lastModifiedBy>bg-ap</cp:lastModifiedBy>
  <cp:lastPrinted>2000-11-09T15:00:27Z</cp:lastPrinted>
  <dcterms:created xsi:type="dcterms:W3CDTF">2000-02-04T08:22:19Z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