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<sst xmlns="http://schemas.openxmlformats.org/spreadsheetml/2006/main" count="72" uniqueCount="69">
  <si>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Bilans</t>
  </si>
  <si>
    <t>sporządzony na dzień</t>
  </si>
  <si>
    <t>AKTYWA</t>
  </si>
  <si>
    <t>I. Majątek trwały</t>
  </si>
  <si>
    <t xml:space="preserve">     1. Wartości niematerialne i prawne</t>
  </si>
  <si>
    <t xml:space="preserve">     2. Rzeczowy majątek trwały</t>
  </si>
  <si>
    <t xml:space="preserve">     3. Finansowy majątek trwały</t>
  </si>
  <si>
    <t xml:space="preserve">     4. Należności długoterminowe</t>
  </si>
  <si>
    <t>II. Majątek obrotowy</t>
  </si>
  <si>
    <t xml:space="preserve">     1. Zapasy</t>
  </si>
  <si>
    <t xml:space="preserve">     3. Akcje (udziały) własne do zbycia</t>
  </si>
  <si>
    <t xml:space="preserve">     4. Papiery wartościowe przeznaczone do obrotu</t>
  </si>
  <si>
    <t>III. Rozliczenia międzyokresowe</t>
  </si>
  <si>
    <t xml:space="preserve">     1. Z tytułu odroczonego podatku dochodowego</t>
  </si>
  <si>
    <t xml:space="preserve">     2. Pozostałe rozliczenia międzyokresowe</t>
  </si>
  <si>
    <t>Aktywa razem</t>
  </si>
  <si>
    <t>PASYWA</t>
  </si>
  <si>
    <t>I. Kapitał (fundusz) własny</t>
  </si>
  <si>
    <t xml:space="preserve">     1. Kapitał akcyjny (zakładowy)</t>
  </si>
  <si>
    <t xml:space="preserve">     2. Należne wpłaty na poczet kapitału (wielkość ujemna)</t>
  </si>
  <si>
    <t xml:space="preserve">     3. Kapitał (fundusz) zapasowy</t>
  </si>
  <si>
    <t xml:space="preserve">     5. Pozostałe kapitały (fundusze) rezerwowe</t>
  </si>
  <si>
    <t xml:space="preserve">     6. Różnice kursowe z przeliczenia oddziałów (zakładów) zagranicznych</t>
  </si>
  <si>
    <t xml:space="preserve">     7. Nie podzielony zysk lub nie pokryta strata z lat ubiegłych</t>
  </si>
  <si>
    <t xml:space="preserve">     8. Zysk (strata) netto</t>
  </si>
  <si>
    <t>II. Rezerwy</t>
  </si>
  <si>
    <t xml:space="preserve">     1. Rezerwy na podatek dochodowy</t>
  </si>
  <si>
    <t xml:space="preserve">     2. Pozostałe rezerwy</t>
  </si>
  <si>
    <t>III. Zobowiązania</t>
  </si>
  <si>
    <t xml:space="preserve">     1. Zobowiązania długoterminowe</t>
  </si>
  <si>
    <t xml:space="preserve">     2. Zobowiązania krótkoterminowe</t>
  </si>
  <si>
    <t>IV. Rozliczenia międzyokresowe i przychody przyszłych okresów</t>
  </si>
  <si>
    <t>Pasywa razem</t>
  </si>
  <si>
    <t xml:space="preserve">     2. Należności krótkoterminowe</t>
  </si>
  <si>
    <t xml:space="preserve">     5. Środki pieniężne</t>
  </si>
  <si>
    <t xml:space="preserve">     4. Kapitał (fundusz) rezerwowy z aktualizacji wyceny</t>
  </si>
  <si>
    <t>Rachunek zysków i strat</t>
  </si>
  <si>
    <t>sporządzony za okres</t>
  </si>
  <si>
    <t>I. Przychody netto ze sprzedaży produktów, towarów i materiałów</t>
  </si>
  <si>
    <t xml:space="preserve">     1. Przychody netto ze sprzedaży produktów</t>
  </si>
  <si>
    <t xml:space="preserve">     2. Przychody netto ze sprzedaży towarów i materiałów</t>
  </si>
  <si>
    <t>II. Koszty sprzedanych towarów i produktów</t>
  </si>
  <si>
    <t xml:space="preserve">     1. Koszt wytworzenia sprzedanych produktów</t>
  </si>
  <si>
    <t xml:space="preserve">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</si>
  <si>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</si>
  <si>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</si>
  <si>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</si>
  <si>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</si>
  <si>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</si>
  <si>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</si>
  <si>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IX. Zysk (starta) na działalności operacyjnej (VI+VII-VIII)</t>
  </si>
  <si>
    <t>X. Przychody z akcji i udziałów w innych podmiotach, w tym:</t>
  </si>
  <si>
    <t xml:space="preserve">     1. Od podmiotów zależnych</t>
  </si>
  <si>
    <t>XI. Przychody z pozostałego finansowego majątku trwałego, w tym:</t>
  </si>
  <si>
    <t xml:space="preserve">     3. Od podmiotu dominującego</t>
  </si>
  <si>
    <t>XII. Pozostałe przychody finansowe</t>
  </si>
  <si>
    <t>XIII. Koszty finansowe</t>
  </si>
  <si>
    <t>XV. Wynik zdarzeń nadzwyczajnych (XV.1-XV.2)</t>
  </si>
  <si>
    <t xml:space="preserve">     1. Zyski nadzwyczajne</t>
  </si>
  <si>
    <t xml:space="preserve">     2. Straty nadzwyczajne</t>
  </si>
  <si>
    <t>XVI. Zysk (strata) brutto</t>
  </si>
  <si>
    <t>XVII. Podatek dochodowy</t>
  </si>
  <si>
    <t>XVIII. Pozostałe obowiązkowe zmniejszenia zysku (zwiększenia straty)</t>
  </si>
  <si>
    <t>XIX. Zysk (strata) netto</t>
  </si>
  <si>
    <t xml:space="preserve">     2. Od podmiotów stowarzyszonych</t>
  </si>
  <si>
    <t>XIV. Zysk (strata) na działalności gospodarczej (IX+X+XI+XII-XIII)</t>
  </si>
  <si>
    <t>Frantschach Świecie DeutschlandGmbH</t>
  </si>
  <si>
    <t>31.12.1998</t>
  </si>
  <si>
    <t>31.12.1999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</si>
</sst>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3" fillId="2" borderId="7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workbookViewId="0" topLeftCell="A44">
      <selection activeCell="D48" sqref="D48"/>
    </sheetView>
  </sheetViews>
  <sheetFormatPr defaultColWidth="9.00390625" defaultRowHeight="12.75"/>
  <cols>
    <col min="1" max="1" width="60.75390625" style="1" customWidth="1"/>
    <col min="2" max="16384" width="9.125" style="1" customWidth="1"/>
  </cols>
  <sheetData>
    <row r="1" spans="1:3" ht="13.5">
      <c r="A1" s="17" t="s">
        <v>66</v>
      </c>
      <c r="B1" s="17"/>
      <c r="C1" s="17"/>
    </row>
    <row r="4" s="3" customFormat="1" ht="16.5" thickBot="1">
      <c r="A4" s="2" t="s">
        <v>0</v>
      </c>
    </row>
    <row r="5" spans="1:3" ht="13.5" thickBot="1">
      <c r="A5" s="4" t="s">
        <v>1</v>
      </c>
      <c r="B5" s="5" t="s">
        <v>67</v>
      </c>
      <c r="C5" s="6" t="s">
        <v>68</v>
      </c>
    </row>
    <row r="7" s="3" customFormat="1" ht="13.5" thickBot="1">
      <c r="A7" s="3" t="s">
        <v>2</v>
      </c>
    </row>
    <row r="8" spans="1:3" s="3" customFormat="1" ht="12.75">
      <c r="A8" s="7" t="s">
        <v>3</v>
      </c>
      <c r="B8" s="11">
        <f>SUM(B9:B12)</f>
        <v>0</v>
      </c>
      <c r="C8" s="11">
        <f>SUM(C9:C12)</f>
        <v>0</v>
      </c>
    </row>
    <row r="9" spans="1:3" ht="12.75">
      <c r="A9" s="8" t="s">
        <v>4</v>
      </c>
      <c r="B9" s="12"/>
      <c r="C9" s="12"/>
    </row>
    <row r="10" spans="1:3" ht="12.75">
      <c r="A10" s="8" t="s">
        <v>5</v>
      </c>
      <c r="B10" s="12"/>
      <c r="C10" s="12"/>
    </row>
    <row r="11" spans="1:3" ht="12.75">
      <c r="A11" s="8" t="s">
        <v>6</v>
      </c>
      <c r="B11" s="12"/>
      <c r="C11" s="12"/>
    </row>
    <row r="12" spans="1:3" ht="12.75">
      <c r="A12" s="8" t="s">
        <v>7</v>
      </c>
      <c r="B12" s="13"/>
      <c r="C12" s="13"/>
    </row>
    <row r="13" spans="1:3" s="3" customFormat="1" ht="12.75">
      <c r="A13" s="9" t="s">
        <v>8</v>
      </c>
      <c r="B13" s="14">
        <f>SUM(B14:B18)</f>
        <v>269</v>
      </c>
      <c r="C13" s="14">
        <f>SUM(C14:C18)</f>
        <v>947</v>
      </c>
    </row>
    <row r="14" spans="1:3" ht="12.75">
      <c r="A14" s="8" t="s">
        <v>9</v>
      </c>
      <c r="B14" s="12"/>
      <c r="C14" s="12"/>
    </row>
    <row r="15" spans="1:3" ht="12.75">
      <c r="A15" s="8" t="s">
        <v>33</v>
      </c>
      <c r="B15" s="12">
        <v>123</v>
      </c>
      <c r="C15" s="12">
        <v>335</v>
      </c>
    </row>
    <row r="16" spans="1:3" ht="12.75">
      <c r="A16" s="8" t="s">
        <v>10</v>
      </c>
      <c r="B16" s="12"/>
      <c r="C16" s="12"/>
    </row>
    <row r="17" spans="1:3" ht="12.75">
      <c r="A17" s="8" t="s">
        <v>11</v>
      </c>
      <c r="B17" s="12"/>
      <c r="C17" s="12"/>
    </row>
    <row r="18" spans="1:3" ht="12.75">
      <c r="A18" s="8" t="s">
        <v>34</v>
      </c>
      <c r="B18" s="12">
        <v>146</v>
      </c>
      <c r="C18" s="12">
        <v>612</v>
      </c>
    </row>
    <row r="19" spans="1:3" s="3" customFormat="1" ht="12.75">
      <c r="A19" s="9" t="s">
        <v>12</v>
      </c>
      <c r="B19" s="14">
        <f>SUM(B20:B21)</f>
        <v>0</v>
      </c>
      <c r="C19" s="14">
        <f>SUM(C20:C21)</f>
        <v>21</v>
      </c>
    </row>
    <row r="20" spans="1:3" ht="12.75">
      <c r="A20" s="8" t="s">
        <v>13</v>
      </c>
      <c r="B20" s="12"/>
      <c r="C20" s="12">
        <v>21</v>
      </c>
    </row>
    <row r="21" spans="1:3" ht="12.75">
      <c r="A21" s="8" t="s">
        <v>14</v>
      </c>
      <c r="B21" s="12"/>
      <c r="C21" s="12"/>
    </row>
    <row r="22" spans="1:3" s="3" customFormat="1" ht="13.5" thickBot="1">
      <c r="A22" s="10" t="s">
        <v>15</v>
      </c>
      <c r="B22" s="15">
        <f>B8+B13+B19</f>
        <v>269</v>
      </c>
      <c r="C22" s="15">
        <f>C8+C13+C19</f>
        <v>968</v>
      </c>
    </row>
    <row r="24" s="3" customFormat="1" ht="13.5" thickBot="1">
      <c r="A24" s="3" t="s">
        <v>16</v>
      </c>
    </row>
    <row r="25" spans="1:3" s="3" customFormat="1" ht="12.75">
      <c r="A25" s="7" t="s">
        <v>17</v>
      </c>
      <c r="B25" s="11">
        <f>SUM(B26:B33)</f>
        <v>137.4</v>
      </c>
      <c r="C25" s="11">
        <f>SUM(C26:C33)</f>
        <v>214</v>
      </c>
    </row>
    <row r="26" spans="1:3" ht="12.75">
      <c r="A26" s="8" t="s">
        <v>18</v>
      </c>
      <c r="B26" s="12">
        <v>104</v>
      </c>
      <c r="C26" s="12">
        <v>104</v>
      </c>
    </row>
    <row r="27" spans="1:3" ht="12.75">
      <c r="A27" s="8" t="s">
        <v>19</v>
      </c>
      <c r="B27" s="12"/>
      <c r="C27" s="12"/>
    </row>
    <row r="28" spans="1:3" ht="12.75">
      <c r="A28" s="8" t="s">
        <v>20</v>
      </c>
      <c r="B28" s="12"/>
      <c r="C28" s="12"/>
    </row>
    <row r="29" spans="1:3" ht="12.75">
      <c r="A29" s="8" t="s">
        <v>35</v>
      </c>
      <c r="B29" s="12"/>
      <c r="C29" s="12"/>
    </row>
    <row r="30" spans="1:3" ht="12.75">
      <c r="A30" s="8" t="s">
        <v>21</v>
      </c>
      <c r="B30" s="12"/>
      <c r="C30" s="12"/>
    </row>
    <row r="31" spans="1:3" ht="12.75">
      <c r="A31" s="8" t="s">
        <v>22</v>
      </c>
      <c r="B31" s="12">
        <v>0.4</v>
      </c>
      <c r="C31" s="12">
        <v>3</v>
      </c>
    </row>
    <row r="32" spans="1:3" ht="12.75">
      <c r="A32" s="8" t="s">
        <v>23</v>
      </c>
      <c r="B32" s="12"/>
      <c r="C32" s="12">
        <v>11</v>
      </c>
    </row>
    <row r="33" spans="1:3" ht="12.75">
      <c r="A33" s="8" t="s">
        <v>24</v>
      </c>
      <c r="B33" s="12">
        <v>33</v>
      </c>
      <c r="C33" s="12">
        <v>96</v>
      </c>
    </row>
    <row r="34" spans="1:3" s="3" customFormat="1" ht="12.75">
      <c r="A34" s="9" t="s">
        <v>25</v>
      </c>
      <c r="B34" s="14">
        <f>SUM(B35:B36)</f>
        <v>0</v>
      </c>
      <c r="C34" s="14">
        <f>SUM(C35:C36)</f>
        <v>187</v>
      </c>
    </row>
    <row r="35" spans="1:3" ht="12.75">
      <c r="A35" s="8" t="s">
        <v>26</v>
      </c>
      <c r="B35" s="12"/>
      <c r="C35" s="12">
        <v>187</v>
      </c>
    </row>
    <row r="36" spans="1:3" ht="12.75">
      <c r="A36" s="8" t="s">
        <v>27</v>
      </c>
      <c r="B36" s="12"/>
      <c r="C36" s="12"/>
    </row>
    <row r="37" spans="1:3" s="3" customFormat="1" ht="12.75">
      <c r="A37" s="9" t="s">
        <v>28</v>
      </c>
      <c r="B37" s="14">
        <f>SUM(B38:B39)</f>
        <v>132</v>
      </c>
      <c r="C37" s="14">
        <f>SUM(C38:C39)</f>
        <v>567</v>
      </c>
    </row>
    <row r="38" spans="1:3" ht="12.75">
      <c r="A38" s="8" t="s">
        <v>29</v>
      </c>
      <c r="B38" s="12"/>
      <c r="C38" s="12"/>
    </row>
    <row r="39" spans="1:3" ht="12.75">
      <c r="A39" s="8" t="s">
        <v>30</v>
      </c>
      <c r="B39" s="12">
        <v>132</v>
      </c>
      <c r="C39" s="12">
        <v>567</v>
      </c>
    </row>
    <row r="40" spans="1:3" s="3" customFormat="1" ht="12.75">
      <c r="A40" s="9" t="s">
        <v>31</v>
      </c>
      <c r="B40" s="12"/>
      <c r="C40" s="12"/>
    </row>
    <row r="41" spans="1:3" s="3" customFormat="1" ht="13.5" thickBot="1">
      <c r="A41" s="10" t="s">
        <v>32</v>
      </c>
      <c r="B41" s="15">
        <f>B25+B34+B37+B40</f>
        <v>269.4</v>
      </c>
      <c r="C41" s="15">
        <f>C25+C34+C37+C40</f>
        <v>968</v>
      </c>
    </row>
    <row r="44" spans="1:3" ht="13.5">
      <c r="A44" s="17" t="s">
        <v>66</v>
      </c>
      <c r="B44" s="17"/>
      <c r="C44" s="17"/>
    </row>
    <row r="45" spans="1:3" s="3" customFormat="1" ht="16.5" thickBot="1">
      <c r="A45" s="2" t="s">
        <v>36</v>
      </c>
      <c r="C45" s="1"/>
    </row>
    <row r="46" spans="1:3" ht="13.5" thickBot="1">
      <c r="A46" s="4" t="s">
        <v>37</v>
      </c>
      <c r="B46" s="5">
        <v>1998</v>
      </c>
      <c r="C46" s="6">
        <v>1999</v>
      </c>
    </row>
    <row r="47" ht="13.5" thickBot="1"/>
    <row r="48" spans="1:3" s="3" customFormat="1" ht="12.75">
      <c r="A48" s="7" t="s">
        <v>38</v>
      </c>
      <c r="B48" s="11">
        <f>SUM(B49:B50)</f>
        <v>425</v>
      </c>
      <c r="C48" s="11">
        <f>SUM(C49:C50)</f>
        <v>3032</v>
      </c>
    </row>
    <row r="49" spans="1:3" ht="12.75">
      <c r="A49" s="8" t="s">
        <v>39</v>
      </c>
      <c r="B49" s="12"/>
      <c r="C49" s="12"/>
    </row>
    <row r="50" spans="1:3" ht="12.75">
      <c r="A50" s="8" t="s">
        <v>40</v>
      </c>
      <c r="B50" s="12">
        <v>425</v>
      </c>
      <c r="C50" s="12">
        <v>3032</v>
      </c>
    </row>
    <row r="51" spans="1:3" s="3" customFormat="1" ht="12.75">
      <c r="A51" s="9" t="s">
        <v>41</v>
      </c>
      <c r="B51" s="14">
        <f>SUM(B52:B53)</f>
        <v>393</v>
      </c>
      <c r="C51" s="14">
        <f>SUM(C52:C53)</f>
        <v>2822</v>
      </c>
    </row>
    <row r="52" spans="1:3" ht="12.75">
      <c r="A52" s="8" t="s">
        <v>42</v>
      </c>
      <c r="B52" s="12"/>
      <c r="C52" s="12"/>
    </row>
    <row r="53" spans="1:3" ht="12.75">
      <c r="A53" s="8" t="s">
        <v>43</v>
      </c>
      <c r="B53" s="12">
        <v>393</v>
      </c>
      <c r="C53" s="12">
        <v>2822</v>
      </c>
    </row>
    <row r="54" spans="1:3" s="3" customFormat="1" ht="12.75">
      <c r="A54" s="9" t="s">
        <v>44</v>
      </c>
      <c r="B54" s="14">
        <f>B48-B51</f>
        <v>32</v>
      </c>
      <c r="C54" s="14">
        <f>C48-C51</f>
        <v>210</v>
      </c>
    </row>
    <row r="55" spans="1:3" ht="12.75">
      <c r="A55" s="8" t="s">
        <v>45</v>
      </c>
      <c r="B55" s="12"/>
      <c r="C55" s="12">
        <v>185</v>
      </c>
    </row>
    <row r="56" spans="1:3" ht="12.75">
      <c r="A56" s="8" t="s">
        <v>46</v>
      </c>
      <c r="B56" s="12"/>
      <c r="C56" s="12">
        <v>2888</v>
      </c>
    </row>
    <row r="57" spans="1:3" s="3" customFormat="1" ht="12.75">
      <c r="A57" s="9" t="s">
        <v>47</v>
      </c>
      <c r="B57" s="14">
        <f>B54-B55-B56</f>
        <v>32</v>
      </c>
      <c r="C57" s="14">
        <f>C54-C55-C56</f>
        <v>-2863</v>
      </c>
    </row>
    <row r="58" spans="1:3" ht="12.75">
      <c r="A58" s="8" t="s">
        <v>48</v>
      </c>
      <c r="B58" s="12">
        <v>1</v>
      </c>
      <c r="C58" s="12">
        <v>3148</v>
      </c>
    </row>
    <row r="59" spans="1:3" ht="12.75">
      <c r="A59" s="8" t="s">
        <v>49</v>
      </c>
      <c r="B59" s="12"/>
      <c r="C59" s="12"/>
    </row>
    <row r="60" spans="1:3" s="3" customFormat="1" ht="12.75">
      <c r="A60" s="9" t="s">
        <v>50</v>
      </c>
      <c r="B60" s="14">
        <f>B57+B58-B59</f>
        <v>33</v>
      </c>
      <c r="C60" s="14">
        <f>C57+C58-C59</f>
        <v>285</v>
      </c>
    </row>
    <row r="61" spans="1:3" ht="12.75">
      <c r="A61" s="8" t="s">
        <v>51</v>
      </c>
      <c r="B61" s="16">
        <f>SUM(B62:B63)</f>
        <v>0</v>
      </c>
      <c r="C61" s="16">
        <f>SUM(C62:C63)</f>
        <v>0</v>
      </c>
    </row>
    <row r="62" spans="1:3" ht="12.75">
      <c r="A62" s="8" t="s">
        <v>52</v>
      </c>
      <c r="B62" s="12"/>
      <c r="C62" s="12"/>
    </row>
    <row r="63" spans="1:3" ht="12.75">
      <c r="A63" s="8" t="s">
        <v>64</v>
      </c>
      <c r="B63" s="12"/>
      <c r="C63" s="12"/>
    </row>
    <row r="64" spans="1:3" ht="12.75">
      <c r="A64" s="8" t="s">
        <v>53</v>
      </c>
      <c r="B64" s="16">
        <f>SUM(B65:B67)</f>
        <v>0</v>
      </c>
      <c r="C64" s="16">
        <f>SUM(C65:C67)</f>
        <v>0</v>
      </c>
    </row>
    <row r="65" spans="1:3" ht="12.75">
      <c r="A65" s="8" t="s">
        <v>52</v>
      </c>
      <c r="B65" s="12"/>
      <c r="C65" s="12"/>
    </row>
    <row r="66" spans="1:3" ht="12.75">
      <c r="A66" s="8" t="s">
        <v>64</v>
      </c>
      <c r="B66" s="12"/>
      <c r="C66" s="12"/>
    </row>
    <row r="67" spans="1:3" ht="12.75">
      <c r="A67" s="8" t="s">
        <v>54</v>
      </c>
      <c r="B67" s="12"/>
      <c r="C67" s="12"/>
    </row>
    <row r="68" spans="1:3" ht="12.75">
      <c r="A68" s="8" t="s">
        <v>55</v>
      </c>
      <c r="B68" s="12"/>
      <c r="C68" s="12">
        <v>1</v>
      </c>
    </row>
    <row r="69" spans="1:3" ht="12.75">
      <c r="A69" s="8" t="s">
        <v>56</v>
      </c>
      <c r="B69" s="12"/>
      <c r="C69" s="12"/>
    </row>
    <row r="70" spans="1:3" s="3" customFormat="1" ht="12.75">
      <c r="A70" s="9" t="s">
        <v>65</v>
      </c>
      <c r="B70" s="14">
        <f>B60+B61+B64+B68-B69</f>
        <v>33</v>
      </c>
      <c r="C70" s="14">
        <f>C60+C61+C64+C68-C69</f>
        <v>286</v>
      </c>
    </row>
    <row r="71" spans="1:3" ht="12.75">
      <c r="A71" s="8" t="s">
        <v>57</v>
      </c>
      <c r="B71" s="16">
        <f>B72-B73</f>
        <v>0</v>
      </c>
      <c r="C71" s="16">
        <f>C72-C73</f>
        <v>0</v>
      </c>
    </row>
    <row r="72" spans="1:3" ht="12.75">
      <c r="A72" s="8" t="s">
        <v>58</v>
      </c>
      <c r="B72" s="12"/>
      <c r="C72" s="12"/>
    </row>
    <row r="73" spans="1:3" ht="12.75">
      <c r="A73" s="8" t="s">
        <v>59</v>
      </c>
      <c r="B73" s="12"/>
      <c r="C73" s="12"/>
    </row>
    <row r="74" spans="1:3" s="3" customFormat="1" ht="12.75">
      <c r="A74" s="9" t="s">
        <v>60</v>
      </c>
      <c r="B74" s="14">
        <f>B70+B71</f>
        <v>33</v>
      </c>
      <c r="C74" s="14">
        <f>C70+C71</f>
        <v>286</v>
      </c>
    </row>
    <row r="75" spans="1:3" ht="12.75">
      <c r="A75" s="8" t="s">
        <v>61</v>
      </c>
      <c r="B75" s="12"/>
      <c r="C75" s="12">
        <v>190</v>
      </c>
    </row>
    <row r="76" spans="1:3" ht="12.75">
      <c r="A76" s="8" t="s">
        <v>62</v>
      </c>
      <c r="B76" s="12"/>
      <c r="C76" s="12"/>
    </row>
    <row r="77" spans="1:3" s="3" customFormat="1" ht="13.5" thickBot="1">
      <c r="A77" s="10" t="s">
        <v>63</v>
      </c>
      <c r="B77" s="15">
        <f>B74-B75-B76</f>
        <v>33</v>
      </c>
      <c r="C77" s="15">
        <f>C74-C75-C76</f>
        <v>96</v>
      </c>
    </row>
  </sheetData>
  <mergeCells count="2">
    <mergeCell ref="A1:C1"/>
    <mergeCell ref="A44:C44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Frantschach Świecie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Urbański</dc:creator>
  <cp:keywords/>
  <dc:description/>
  <cp:lastModifiedBy>Piotr Urbański</cp:lastModifiedBy>
  <cp:lastPrinted>2000-01-31T15:22:41Z</cp:lastPrinted>
  <dcterms:created xsi:type="dcterms:W3CDTF">1999-07-26T05:42:15Z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